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66" windowWidth="12150" windowHeight="89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<sst xmlns="http://schemas.openxmlformats.org/spreadsheetml/2006/main" count="140" uniqueCount="140">
  <si>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BRÜT SATIŞLAR</t>
  </si>
  <si>
    <t>GROSS SALES</t>
  </si>
  <si>
    <t>600</t>
  </si>
  <si>
    <t>Yurtiçi Satışlar</t>
  </si>
  <si>
    <t>601</t>
  </si>
  <si>
    <t>Yurtdışı Satışlar</t>
  </si>
  <si>
    <t>Export Sales</t>
  </si>
  <si>
    <t>602</t>
  </si>
  <si>
    <t>Diğer Gelirler</t>
  </si>
  <si>
    <t>Other Income</t>
  </si>
  <si>
    <t>SATIŞ İNDİRİMLERİ(-)</t>
  </si>
  <si>
    <t>SALES DEDUCTIONS</t>
  </si>
  <si>
    <t>610</t>
  </si>
  <si>
    <t>Satıştan İadeler(-)</t>
  </si>
  <si>
    <t>Sales Returns</t>
  </si>
  <si>
    <t>611</t>
  </si>
  <si>
    <t>Satış İskontoları(-)</t>
  </si>
  <si>
    <t>612</t>
  </si>
  <si>
    <t>Diğer İndirimler(-)</t>
  </si>
  <si>
    <t>NET SATIŞLAR</t>
  </si>
  <si>
    <t>NET SALES</t>
  </si>
  <si>
    <t>SATIŞLARIN MALİYETİ(-)</t>
  </si>
  <si>
    <t xml:space="preserve">COST OF SALES  </t>
  </si>
  <si>
    <t>620</t>
  </si>
  <si>
    <t>Satılan Mamuller Maliyeti(-)</t>
  </si>
  <si>
    <t>Cost of Goods Sold (Product)</t>
  </si>
  <si>
    <t>621</t>
  </si>
  <si>
    <t>Satılan Ticari  Mallar Maliyeti(-)</t>
  </si>
  <si>
    <t>Cost of Goods Sold (Trade)</t>
  </si>
  <si>
    <t>622</t>
  </si>
  <si>
    <t>Satılan Hizmet Maliyeti(-)</t>
  </si>
  <si>
    <t>623</t>
  </si>
  <si>
    <t>Diğer Satışların Maliyeti(-)</t>
  </si>
  <si>
    <t>Cost of sales (Other)</t>
  </si>
  <si>
    <t>BRÜT SATIŞ KARI VEYA ZARARI</t>
  </si>
  <si>
    <t>PROFIT OR LOSS FROM GROSS SALES</t>
  </si>
  <si>
    <t>FAALİYET GİDERLERİ(-)</t>
  </si>
  <si>
    <t>OPERATING EXPENSES</t>
  </si>
  <si>
    <t>630</t>
  </si>
  <si>
    <t>Araştırma ve Geliştirme Giderleri(-)</t>
  </si>
  <si>
    <t>Research &amp; Devpt Exp.</t>
  </si>
  <si>
    <t>631</t>
  </si>
  <si>
    <t>Pazarlama. Satış ve Dağıtım Giderleri(-)</t>
  </si>
  <si>
    <t>632</t>
  </si>
  <si>
    <t>Genel Yönetim Giderleri(-)</t>
  </si>
  <si>
    <t>FAALİYET KARI VEYA ZARARI</t>
  </si>
  <si>
    <t>OPERATING PROFIT OR LOSS</t>
  </si>
  <si>
    <t>DİĞER FAAL. OLAĞAN GELİR VE KARLAR</t>
  </si>
  <si>
    <t>INCOME/ PROFIT FROM OTH.OP.</t>
  </si>
  <si>
    <t>640</t>
  </si>
  <si>
    <t>İştiraklerden Temettü Gelirleri</t>
  </si>
  <si>
    <t>641</t>
  </si>
  <si>
    <t>Bağlı Ortaklıklardan Temettü Gelirleri</t>
  </si>
  <si>
    <t>642</t>
  </si>
  <si>
    <t>Faiz Gelirleri</t>
  </si>
  <si>
    <t>Interest Income</t>
  </si>
  <si>
    <t>643</t>
  </si>
  <si>
    <t>Komisyon Gelirleri</t>
  </si>
  <si>
    <t>644</t>
  </si>
  <si>
    <t>Konusu Kalmayan Karşılıklar</t>
  </si>
  <si>
    <t>645</t>
  </si>
  <si>
    <t>Menkul Kıymet Satış Karları</t>
  </si>
  <si>
    <t>646</t>
  </si>
  <si>
    <t>Kambiyo Karları</t>
  </si>
  <si>
    <t>647</t>
  </si>
  <si>
    <t>Reeskont Faiz Gelirleri</t>
  </si>
  <si>
    <t>649</t>
  </si>
  <si>
    <t>Faaliyetle İlgili Diğer Gelir ve Karlar</t>
  </si>
  <si>
    <t>DİĞER FAAL. OLAĞAN GİD. VE ZARAR(-)</t>
  </si>
  <si>
    <t>EXP. AND LOSSES FROM OTH. OP.</t>
  </si>
  <si>
    <t>653</t>
  </si>
  <si>
    <t>Komisyon Giderleri (-)</t>
  </si>
  <si>
    <t>654</t>
  </si>
  <si>
    <t>Karşılık Giderleri (-)</t>
  </si>
  <si>
    <t>655</t>
  </si>
  <si>
    <t>Menkul Kıymet Satış Zararları (-)</t>
  </si>
  <si>
    <t>Loss on Sale of Marketable sec</t>
  </si>
  <si>
    <t>656</t>
  </si>
  <si>
    <t>Kambiyo Zararları (-)</t>
  </si>
  <si>
    <t>Exchange Rates Losses</t>
  </si>
  <si>
    <t>657</t>
  </si>
  <si>
    <t>Reeskont Faiz Giderleri (-)</t>
  </si>
  <si>
    <t>659</t>
  </si>
  <si>
    <t>Diğer Gider ve Zararlar (-)</t>
  </si>
  <si>
    <t>FİNANSMAN GİDERLERİ(-)</t>
  </si>
  <si>
    <t>FINANCIAL EXPENSES</t>
  </si>
  <si>
    <t>660</t>
  </si>
  <si>
    <t>Kısa Vadeli Borçlanma Giderleri</t>
  </si>
  <si>
    <t>661</t>
  </si>
  <si>
    <t>Uzun Vadeli Borçlanma Giderleri</t>
  </si>
  <si>
    <t>OLAĞAN KAR VEYA ZARAR</t>
  </si>
  <si>
    <t>OLAĞANDIŞI GELİR VE KARLAR</t>
  </si>
  <si>
    <t>NON-OPERAT REVENUES / P</t>
  </si>
  <si>
    <t>671</t>
  </si>
  <si>
    <t>Önceki Dönem Gelir ve Karları</t>
  </si>
  <si>
    <t>679</t>
  </si>
  <si>
    <t>Diğer Olağandışı Gelir ve Karlar</t>
  </si>
  <si>
    <t>Other Non-Operat. Revenues / P</t>
  </si>
  <si>
    <t>OLAĞANDIŞI GİDER VE ZARARLAR(-)</t>
  </si>
  <si>
    <t>EXTRAORD EXPENSES LOSSE</t>
  </si>
  <si>
    <t>680</t>
  </si>
  <si>
    <t>Çalışmayan Kısım Gider ve Zararları (-)</t>
  </si>
  <si>
    <t>681</t>
  </si>
  <si>
    <t>Önceki Dönem Gider ve Zararları (-)</t>
  </si>
  <si>
    <t>689</t>
  </si>
  <si>
    <t>Diğer Olağandışı Gider ve Zararları (-)</t>
  </si>
  <si>
    <t>INCOME OR LOSS FOR THE PERIOD</t>
  </si>
  <si>
    <t>691</t>
  </si>
  <si>
    <t>Dönem Karı Vergi ve Yasal Yükümlülük Karşılıkları (-)</t>
  </si>
  <si>
    <t>NET PERIOD PROFIT OR LOSS</t>
  </si>
  <si>
    <t>GELİR TABLOSU / INCOME STATEMENT</t>
  </si>
  <si>
    <t>Domestic Sales</t>
  </si>
  <si>
    <t>Sales Deductions</t>
  </si>
  <si>
    <t>Other Deductions</t>
  </si>
  <si>
    <t>Cost of Services Rendered</t>
  </si>
  <si>
    <t>General Administr. Exp.</t>
  </si>
  <si>
    <t>Dividend Income From Affiliate</t>
  </si>
  <si>
    <t>Dividend Inc. From Subsidiaries</t>
  </si>
  <si>
    <t>Commission Income</t>
  </si>
  <si>
    <t>Provisions No Longer Required</t>
  </si>
  <si>
    <t>Profit on Sale of Marketables</t>
  </si>
  <si>
    <t>Profit From Foreign Currencye</t>
  </si>
  <si>
    <t>Rediscount Interest Gains</t>
  </si>
  <si>
    <t>Other Operational Incomes</t>
  </si>
  <si>
    <t>Commission Expenses</t>
  </si>
  <si>
    <t xml:space="preserve">Provisions  </t>
  </si>
  <si>
    <t>Rediscount Interest Expense</t>
  </si>
  <si>
    <t>Other Ordinary Exp. Losses</t>
  </si>
  <si>
    <t>Financial Expenses (Short Term)</t>
  </si>
  <si>
    <t>Financial Expenses (Long Term)</t>
  </si>
  <si>
    <t>Prior Period Revenues / Profit</t>
  </si>
  <si>
    <t>Idle Capacity Expenses Losses</t>
  </si>
  <si>
    <t>Prior Period Expenses Losses</t>
  </si>
  <si>
    <t>Prov/Taxes Statutory Oblig.</t>
  </si>
  <si>
    <t>INCOME/ PROFIT FROM OTH.OPERATIONS</t>
  </si>
  <si>
    <t>DÖNEM KARI VEYA ZARARI</t>
  </si>
  <si>
    <t>DÖNEM NET KARI VEYA ZARARI</t>
  </si>
  <si>
    <t>Marketing-Selling &amp; Distribution Exp.</t>
  </si>
  <si>
    <t>Other Extraord.ExpensesLosses</t>
  </si>
  <si>
    <t>// A.Ş.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</si>
</sst>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[Red]\-#,##0\ &quot;TL&quot;"/>
    <numFmt numFmtId="165" formatCode="[$-41F]dd\ mmmm\ yyyy\ dddd"/>
  </numFmts>
  <fonts count="8">
    <font>
      <sz val="10"/>
      <name val="Arial Tur"/>
      <family val="0"/>
    </font>
    <font>
      <sz val="10"/>
      <name val="MS Sans Serif"/>
      <family val="0"/>
    </font>
    <font>
      <sz val="8"/>
      <name val="Arial Tu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9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4" fillId="0" borderId="0" xfId="22" applyNumberFormat="1" applyFont="1" applyBorder="1" applyAlignment="1">
      <alignment horizontal="center"/>
      <protection/>
    </xf>
    <xf numFmtId="3" fontId="3" fillId="0" borderId="0" xfId="22" applyNumberFormat="1" applyFont="1" applyBorder="1" applyAlignment="1">
      <alignment horizontal="center"/>
      <protection/>
    </xf>
    <xf numFmtId="3" fontId="4" fillId="0" borderId="0" xfId="22" applyNumberFormat="1" applyFont="1" applyBorder="1">
      <alignment/>
      <protection/>
    </xf>
    <xf numFmtId="3" fontId="3" fillId="0" borderId="0" xfId="22" applyNumberFormat="1" applyFont="1" applyBorder="1">
      <alignment/>
      <protection/>
    </xf>
    <xf numFmtId="4" fontId="3" fillId="0" borderId="0" xfId="22" applyNumberFormat="1" applyFont="1" applyFill="1" applyBorder="1">
      <alignment/>
      <protection/>
    </xf>
    <xf numFmtId="49" fontId="3" fillId="0" borderId="0" xfId="22" applyNumberFormat="1" applyFont="1" applyBorder="1" applyAlignment="1">
      <alignment horizontal="center"/>
      <protection/>
    </xf>
    <xf numFmtId="4" fontId="4" fillId="0" borderId="0" xfId="2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14" fontId="4" fillId="2" borderId="0" xfId="21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4" fontId="4" fillId="0" borderId="0" xfId="18" applyNumberFormat="1" applyFont="1" applyFill="1" applyBorder="1" applyAlignment="1">
      <alignment/>
    </xf>
    <xf numFmtId="49" fontId="4" fillId="0" borderId="0" xfId="22" applyNumberFormat="1" applyFont="1" applyBorder="1">
      <alignment/>
      <protection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23" applyFont="1" applyBorder="1">
      <alignment/>
      <protection/>
    </xf>
    <xf numFmtId="4" fontId="3" fillId="0" borderId="0" xfId="17" applyNumberFormat="1" applyFont="1" applyFill="1" applyBorder="1" applyAlignment="1" applyProtection="1">
      <alignment/>
      <protection locked="0"/>
    </xf>
    <xf numFmtId="14" fontId="4" fillId="2" borderId="0" xfId="22" applyNumberFormat="1" applyFont="1" applyFill="1" applyBorder="1" applyAlignment="1">
      <alignment horizontal="center" vertical="center" wrapText="1"/>
      <protection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Currency_1__" xfId="17"/>
    <cellStyle name="Currency_2____" xfId="18"/>
    <cellStyle name="Followed Hyperlink" xfId="19"/>
    <cellStyle name="Hyperlink" xfId="20"/>
    <cellStyle name="Normal_1__" xfId="21"/>
    <cellStyle name="Normal_2____" xfId="22"/>
    <cellStyle name="Normal_ingilizce_turkce_ayrintili_gelirtablosu" xfId="23"/>
    <cellStyle name="Currency" xfId="24"/>
    <cellStyle name="Currency [0]" xfId="25"/>
    <cellStyle name="Percent" xfId="26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31">
      <selection activeCell="C68" sqref="C68"/>
    </sheetView>
  </sheetViews>
  <sheetFormatPr defaultColWidth="9.00390625" defaultRowHeight="12.75"/>
  <cols>
    <col min="1" max="1" width="3.00390625" style="8" bestFit="1" customWidth="1"/>
    <col min="2" max="2" width="5.00390625" style="10" customWidth="1"/>
    <col min="3" max="3" width="32.375" style="8" customWidth="1"/>
    <col min="4" max="4" width="34.375" style="8" bestFit="1" customWidth="1"/>
    <col min="5" max="5" width="17.25390625" style="8" customWidth="1"/>
    <col min="6" max="11" width="9.125" style="14" customWidth="1"/>
    <col min="12" max="16384" width="9.125" style="8" customWidth="1"/>
  </cols>
  <sheetData>
    <row r="1" spans="1:11" ht="12.75" customHeight="1">
      <c r="A1" s="18" t="s">
        <v>139</v>
      </c>
      <c r="B1" s="18"/>
      <c r="C1" s="18"/>
      <c r="D1" s="18"/>
      <c r="E1" s="18"/>
      <c r="F1" s="13"/>
      <c r="G1" s="13"/>
      <c r="H1" s="13"/>
      <c r="I1" s="13"/>
      <c r="J1" s="13"/>
      <c r="K1" s="13"/>
    </row>
    <row r="2" spans="1:11" ht="12.75" customHeight="1">
      <c r="A2" s="19" t="s">
        <v>110</v>
      </c>
      <c r="B2" s="19"/>
      <c r="C2" s="19"/>
      <c r="D2" s="19"/>
      <c r="E2" s="19"/>
      <c r="F2" s="13"/>
      <c r="G2" s="13"/>
      <c r="H2" s="13"/>
      <c r="I2" s="13"/>
      <c r="J2" s="13"/>
      <c r="K2" s="13"/>
    </row>
    <row r="3" spans="1:5" ht="10.5">
      <c r="A3" s="1"/>
      <c r="B3" s="2"/>
      <c r="C3" s="3"/>
      <c r="D3" s="4"/>
      <c r="E3" s="5"/>
    </row>
    <row r="4" spans="1:5" ht="10.5">
      <c r="A4" s="17"/>
      <c r="B4" s="17"/>
      <c r="C4" s="17"/>
      <c r="D4" s="17"/>
      <c r="E4" s="9">
        <v>40543</v>
      </c>
    </row>
    <row r="5" spans="1:5" ht="10.5">
      <c r="A5" s="1">
        <v>60</v>
      </c>
      <c r="C5" s="3" t="s">
        <v>0</v>
      </c>
      <c r="D5" s="3" t="s">
        <v>1</v>
      </c>
      <c r="E5" s="11">
        <f>SUM(E6:E8)</f>
        <v>0</v>
      </c>
    </row>
    <row r="6" spans="1:5" ht="10.5">
      <c r="A6" s="1"/>
      <c r="B6" s="6" t="s">
        <v>2</v>
      </c>
      <c r="C6" s="4" t="s">
        <v>3</v>
      </c>
      <c r="D6" s="4" t="s">
        <v>111</v>
      </c>
      <c r="E6" s="16"/>
    </row>
    <row r="7" spans="1:5" ht="10.5">
      <c r="A7" s="1"/>
      <c r="B7" s="6" t="s">
        <v>4</v>
      </c>
      <c r="C7" s="4" t="s">
        <v>5</v>
      </c>
      <c r="D7" s="4" t="s">
        <v>6</v>
      </c>
      <c r="E7" s="16"/>
    </row>
    <row r="8" spans="1:5" ht="10.5">
      <c r="A8" s="1"/>
      <c r="B8" s="6" t="s">
        <v>7</v>
      </c>
      <c r="C8" s="4" t="s">
        <v>8</v>
      </c>
      <c r="D8" s="4" t="s">
        <v>9</v>
      </c>
      <c r="E8" s="16"/>
    </row>
    <row r="9" spans="1:5" ht="10.5">
      <c r="A9" s="1">
        <v>61</v>
      </c>
      <c r="C9" s="12" t="s">
        <v>10</v>
      </c>
      <c r="D9" s="3" t="s">
        <v>11</v>
      </c>
      <c r="E9" s="11">
        <f>SUM(E10+E11+E12)</f>
        <v>0</v>
      </c>
    </row>
    <row r="10" spans="1:5" ht="10.5">
      <c r="A10" s="1"/>
      <c r="B10" s="6" t="s">
        <v>12</v>
      </c>
      <c r="C10" s="4" t="s">
        <v>13</v>
      </c>
      <c r="D10" s="4" t="s">
        <v>14</v>
      </c>
      <c r="E10" s="16"/>
    </row>
    <row r="11" spans="1:5" ht="10.5">
      <c r="A11" s="1"/>
      <c r="B11" s="6" t="s">
        <v>15</v>
      </c>
      <c r="C11" s="4" t="s">
        <v>16</v>
      </c>
      <c r="D11" s="4" t="s">
        <v>112</v>
      </c>
      <c r="E11" s="16"/>
    </row>
    <row r="12" spans="1:5" ht="10.5">
      <c r="A12" s="1"/>
      <c r="B12" s="6" t="s">
        <v>17</v>
      </c>
      <c r="C12" s="4" t="s">
        <v>18</v>
      </c>
      <c r="D12" s="4" t="s">
        <v>113</v>
      </c>
      <c r="E12" s="16"/>
    </row>
    <row r="13" spans="1:5" ht="10.5">
      <c r="A13" s="1"/>
      <c r="C13" s="12" t="s">
        <v>19</v>
      </c>
      <c r="D13" s="3" t="s">
        <v>20</v>
      </c>
      <c r="E13" s="11">
        <f>SUM(E5-E9)</f>
        <v>0</v>
      </c>
    </row>
    <row r="14" spans="1:5" ht="10.5">
      <c r="A14" s="1">
        <v>62</v>
      </c>
      <c r="C14" s="12" t="s">
        <v>21</v>
      </c>
      <c r="D14" s="3" t="s">
        <v>22</v>
      </c>
      <c r="E14" s="11">
        <f>SUM(E15:E18)</f>
        <v>0</v>
      </c>
    </row>
    <row r="15" spans="1:5" ht="10.5">
      <c r="A15" s="1"/>
      <c r="B15" s="6" t="s">
        <v>23</v>
      </c>
      <c r="C15" s="4" t="s">
        <v>24</v>
      </c>
      <c r="D15" s="4" t="s">
        <v>25</v>
      </c>
      <c r="E15" s="16"/>
    </row>
    <row r="16" spans="1:5" ht="10.5">
      <c r="A16" s="1"/>
      <c r="B16" s="6" t="s">
        <v>26</v>
      </c>
      <c r="C16" s="4" t="s">
        <v>27</v>
      </c>
      <c r="D16" s="4" t="s">
        <v>28</v>
      </c>
      <c r="E16" s="16"/>
    </row>
    <row r="17" spans="1:5" ht="10.5">
      <c r="A17" s="1"/>
      <c r="B17" s="6" t="s">
        <v>29</v>
      </c>
      <c r="C17" s="4" t="s">
        <v>30</v>
      </c>
      <c r="D17" s="4" t="s">
        <v>114</v>
      </c>
      <c r="E17" s="16"/>
    </row>
    <row r="18" spans="1:5" ht="10.5">
      <c r="A18" s="1"/>
      <c r="B18" s="6" t="s">
        <v>31</v>
      </c>
      <c r="C18" s="4" t="s">
        <v>32</v>
      </c>
      <c r="D18" s="4" t="s">
        <v>33</v>
      </c>
      <c r="E18" s="16"/>
    </row>
    <row r="19" spans="1:5" ht="10.5">
      <c r="A19" s="1"/>
      <c r="C19" s="12" t="s">
        <v>34</v>
      </c>
      <c r="D19" s="3" t="s">
        <v>35</v>
      </c>
      <c r="E19" s="11">
        <f>SUM(E13-E14)</f>
        <v>0</v>
      </c>
    </row>
    <row r="20" spans="1:5" ht="10.5">
      <c r="A20" s="1">
        <v>63</v>
      </c>
      <c r="C20" s="12" t="s">
        <v>36</v>
      </c>
      <c r="D20" s="3" t="s">
        <v>37</v>
      </c>
      <c r="E20" s="11">
        <f>SUM(E21:E23)</f>
        <v>0</v>
      </c>
    </row>
    <row r="21" spans="1:5" ht="10.5">
      <c r="A21" s="1"/>
      <c r="B21" s="6" t="s">
        <v>38</v>
      </c>
      <c r="C21" s="4" t="s">
        <v>39</v>
      </c>
      <c r="D21" s="4" t="s">
        <v>40</v>
      </c>
      <c r="E21" s="16"/>
    </row>
    <row r="22" spans="1:5" ht="10.5">
      <c r="A22" s="1"/>
      <c r="B22" s="6" t="s">
        <v>41</v>
      </c>
      <c r="C22" s="4" t="s">
        <v>42</v>
      </c>
      <c r="D22" s="4" t="s">
        <v>137</v>
      </c>
      <c r="E22" s="16"/>
    </row>
    <row r="23" spans="1:5" ht="10.5">
      <c r="A23" s="1"/>
      <c r="B23" s="6" t="s">
        <v>43</v>
      </c>
      <c r="C23" s="4" t="s">
        <v>44</v>
      </c>
      <c r="D23" s="4" t="s">
        <v>115</v>
      </c>
      <c r="E23" s="16"/>
    </row>
    <row r="24" spans="1:5" ht="10.5">
      <c r="A24" s="1"/>
      <c r="C24" s="12" t="s">
        <v>45</v>
      </c>
      <c r="D24" s="3" t="s">
        <v>46</v>
      </c>
      <c r="E24" s="11">
        <f>E19-SUM(E21:E23)</f>
        <v>0</v>
      </c>
    </row>
    <row r="25" spans="1:5" ht="10.5">
      <c r="A25" s="1">
        <v>64</v>
      </c>
      <c r="C25" s="12" t="s">
        <v>47</v>
      </c>
      <c r="D25" s="3" t="s">
        <v>48</v>
      </c>
      <c r="E25" s="11">
        <f>SUM(E26:E34)</f>
        <v>0</v>
      </c>
    </row>
    <row r="26" spans="1:5" ht="10.5">
      <c r="A26" s="1"/>
      <c r="B26" s="6" t="s">
        <v>49</v>
      </c>
      <c r="C26" s="4" t="s">
        <v>50</v>
      </c>
      <c r="D26" s="4" t="s">
        <v>116</v>
      </c>
      <c r="E26" s="16"/>
    </row>
    <row r="27" spans="1:5" ht="10.5">
      <c r="A27" s="1"/>
      <c r="B27" s="6" t="s">
        <v>51</v>
      </c>
      <c r="C27" s="4" t="s">
        <v>52</v>
      </c>
      <c r="D27" s="4" t="s">
        <v>117</v>
      </c>
      <c r="E27" s="16"/>
    </row>
    <row r="28" spans="1:5" ht="10.5">
      <c r="A28" s="1"/>
      <c r="B28" s="6" t="s">
        <v>53</v>
      </c>
      <c r="C28" s="4" t="s">
        <v>54</v>
      </c>
      <c r="D28" s="4" t="s">
        <v>55</v>
      </c>
      <c r="E28" s="16"/>
    </row>
    <row r="29" spans="1:5" ht="10.5">
      <c r="A29" s="1"/>
      <c r="B29" s="6" t="s">
        <v>56</v>
      </c>
      <c r="C29" s="4" t="s">
        <v>57</v>
      </c>
      <c r="D29" s="4" t="s">
        <v>118</v>
      </c>
      <c r="E29" s="16"/>
    </row>
    <row r="30" spans="1:5" ht="10.5">
      <c r="A30" s="1"/>
      <c r="B30" s="6" t="s">
        <v>58</v>
      </c>
      <c r="C30" s="4" t="s">
        <v>59</v>
      </c>
      <c r="D30" s="4" t="s">
        <v>119</v>
      </c>
      <c r="E30" s="16"/>
    </row>
    <row r="31" spans="1:5" ht="10.5">
      <c r="A31" s="1"/>
      <c r="B31" s="6" t="s">
        <v>60</v>
      </c>
      <c r="C31" s="4" t="s">
        <v>61</v>
      </c>
      <c r="D31" s="4" t="s">
        <v>120</v>
      </c>
      <c r="E31" s="16"/>
    </row>
    <row r="32" spans="1:5" ht="10.5">
      <c r="A32" s="1"/>
      <c r="B32" s="6" t="s">
        <v>62</v>
      </c>
      <c r="C32" s="4" t="s">
        <v>63</v>
      </c>
      <c r="D32" s="4" t="s">
        <v>121</v>
      </c>
      <c r="E32" s="16"/>
    </row>
    <row r="33" spans="1:5" ht="10.5">
      <c r="A33" s="1"/>
      <c r="B33" s="6" t="s">
        <v>64</v>
      </c>
      <c r="C33" s="4" t="s">
        <v>65</v>
      </c>
      <c r="D33" s="4" t="s">
        <v>122</v>
      </c>
      <c r="E33" s="16"/>
    </row>
    <row r="34" spans="1:5" ht="10.5">
      <c r="A34" s="1"/>
      <c r="B34" s="6" t="s">
        <v>66</v>
      </c>
      <c r="C34" s="4" t="s">
        <v>67</v>
      </c>
      <c r="D34" s="4" t="s">
        <v>123</v>
      </c>
      <c r="E34" s="16"/>
    </row>
    <row r="35" spans="1:5" ht="10.5">
      <c r="A35" s="1">
        <v>65</v>
      </c>
      <c r="C35" s="12" t="s">
        <v>68</v>
      </c>
      <c r="D35" s="3" t="s">
        <v>69</v>
      </c>
      <c r="E35" s="11">
        <f>SUM(E36:E41)</f>
        <v>0</v>
      </c>
    </row>
    <row r="36" spans="1:5" ht="10.5">
      <c r="A36" s="1"/>
      <c r="B36" s="6" t="s">
        <v>70</v>
      </c>
      <c r="C36" s="4" t="s">
        <v>71</v>
      </c>
      <c r="D36" s="4" t="s">
        <v>124</v>
      </c>
      <c r="E36" s="16"/>
    </row>
    <row r="37" spans="1:5" ht="10.5">
      <c r="A37" s="1"/>
      <c r="B37" s="6" t="s">
        <v>72</v>
      </c>
      <c r="C37" s="4" t="s">
        <v>73</v>
      </c>
      <c r="D37" s="4" t="s">
        <v>125</v>
      </c>
      <c r="E37" s="16"/>
    </row>
    <row r="38" spans="1:5" ht="10.5">
      <c r="A38" s="1"/>
      <c r="B38" s="6" t="s">
        <v>74</v>
      </c>
      <c r="C38" s="4" t="s">
        <v>75</v>
      </c>
      <c r="D38" s="4" t="s">
        <v>76</v>
      </c>
      <c r="E38" s="16"/>
    </row>
    <row r="39" spans="1:5" ht="10.5">
      <c r="A39" s="1"/>
      <c r="B39" s="6" t="s">
        <v>77</v>
      </c>
      <c r="C39" s="4" t="s">
        <v>78</v>
      </c>
      <c r="D39" s="4" t="s">
        <v>79</v>
      </c>
      <c r="E39" s="16"/>
    </row>
    <row r="40" spans="1:5" ht="10.5">
      <c r="A40" s="1"/>
      <c r="B40" s="6" t="s">
        <v>80</v>
      </c>
      <c r="C40" s="4" t="s">
        <v>81</v>
      </c>
      <c r="D40" s="4" t="s">
        <v>126</v>
      </c>
      <c r="E40" s="16"/>
    </row>
    <row r="41" spans="1:5" ht="10.5">
      <c r="A41" s="1"/>
      <c r="B41" s="6" t="s">
        <v>82</v>
      </c>
      <c r="C41" s="4" t="s">
        <v>83</v>
      </c>
      <c r="D41" s="4" t="s">
        <v>127</v>
      </c>
      <c r="E41" s="16"/>
    </row>
    <row r="42" spans="1:5" ht="10.5">
      <c r="A42" s="1">
        <v>66</v>
      </c>
      <c r="C42" s="12" t="s">
        <v>84</v>
      </c>
      <c r="D42" s="15" t="s">
        <v>85</v>
      </c>
      <c r="E42" s="11">
        <f>SUM(E43:E44)</f>
        <v>0</v>
      </c>
    </row>
    <row r="43" spans="1:5" ht="10.5">
      <c r="A43" s="1"/>
      <c r="B43" s="6" t="s">
        <v>86</v>
      </c>
      <c r="C43" s="4" t="s">
        <v>87</v>
      </c>
      <c r="D43" s="4" t="s">
        <v>128</v>
      </c>
      <c r="E43" s="16"/>
    </row>
    <row r="44" spans="1:5" ht="10.5">
      <c r="A44" s="1"/>
      <c r="B44" s="6" t="s">
        <v>88</v>
      </c>
      <c r="C44" s="4" t="s">
        <v>89</v>
      </c>
      <c r="D44" s="4" t="s">
        <v>129</v>
      </c>
      <c r="E44" s="16"/>
    </row>
    <row r="45" spans="1:5" ht="10.5">
      <c r="A45" s="1"/>
      <c r="C45" s="12" t="s">
        <v>90</v>
      </c>
      <c r="D45" s="3" t="s">
        <v>134</v>
      </c>
      <c r="E45" s="11">
        <f>E24+E25-E35-E42</f>
        <v>0</v>
      </c>
    </row>
    <row r="46" spans="1:5" ht="10.5">
      <c r="A46" s="1">
        <v>67</v>
      </c>
      <c r="C46" s="12" t="s">
        <v>91</v>
      </c>
      <c r="D46" s="3" t="s">
        <v>92</v>
      </c>
      <c r="E46" s="11">
        <f>SUM(E47:E48)</f>
        <v>0</v>
      </c>
    </row>
    <row r="47" spans="1:5" ht="10.5">
      <c r="A47" s="1"/>
      <c r="B47" s="6" t="s">
        <v>93</v>
      </c>
      <c r="C47" s="4" t="s">
        <v>94</v>
      </c>
      <c r="D47" s="4" t="s">
        <v>130</v>
      </c>
      <c r="E47" s="16"/>
    </row>
    <row r="48" spans="1:5" ht="10.5">
      <c r="A48" s="1"/>
      <c r="B48" s="6" t="s">
        <v>95</v>
      </c>
      <c r="C48" s="4" t="s">
        <v>96</v>
      </c>
      <c r="D48" s="4" t="s">
        <v>97</v>
      </c>
      <c r="E48" s="16"/>
    </row>
    <row r="49" spans="1:5" ht="10.5">
      <c r="A49" s="1">
        <v>68</v>
      </c>
      <c r="C49" s="12" t="s">
        <v>98</v>
      </c>
      <c r="D49" s="3" t="s">
        <v>99</v>
      </c>
      <c r="E49" s="11">
        <f>SUM(E50:E52)</f>
        <v>0</v>
      </c>
    </row>
    <row r="50" spans="1:5" ht="10.5">
      <c r="A50" s="1"/>
      <c r="B50" s="6" t="s">
        <v>100</v>
      </c>
      <c r="C50" s="4" t="s">
        <v>101</v>
      </c>
      <c r="D50" s="4" t="s">
        <v>131</v>
      </c>
      <c r="E50" s="16"/>
    </row>
    <row r="51" spans="1:5" ht="10.5">
      <c r="A51" s="1"/>
      <c r="B51" s="6" t="s">
        <v>102</v>
      </c>
      <c r="C51" s="4" t="s">
        <v>103</v>
      </c>
      <c r="D51" s="4" t="s">
        <v>132</v>
      </c>
      <c r="E51" s="16"/>
    </row>
    <row r="52" spans="1:5" ht="10.5">
      <c r="A52" s="1"/>
      <c r="B52" s="6" t="s">
        <v>104</v>
      </c>
      <c r="C52" s="4" t="s">
        <v>105</v>
      </c>
      <c r="D52" s="4" t="s">
        <v>138</v>
      </c>
      <c r="E52" s="16"/>
    </row>
    <row r="53" spans="1:5" ht="10.5">
      <c r="A53" s="1">
        <v>69</v>
      </c>
      <c r="B53" s="6"/>
      <c r="C53" s="4"/>
      <c r="D53" s="4"/>
      <c r="E53" s="16"/>
    </row>
    <row r="54" spans="2:5" ht="10.5">
      <c r="B54" s="10">
        <v>690</v>
      </c>
      <c r="C54" s="12" t="s">
        <v>135</v>
      </c>
      <c r="D54" s="3" t="s">
        <v>106</v>
      </c>
      <c r="E54" s="11">
        <f>E45+E46-E49</f>
        <v>0</v>
      </c>
    </row>
    <row r="55" spans="1:5" ht="10.5">
      <c r="A55" s="1"/>
      <c r="B55" s="6" t="s">
        <v>107</v>
      </c>
      <c r="C55" s="4" t="s">
        <v>108</v>
      </c>
      <c r="D55" s="4" t="s">
        <v>133</v>
      </c>
      <c r="E55" s="16"/>
    </row>
    <row r="56" spans="1:5" ht="10.5">
      <c r="A56" s="1"/>
      <c r="B56" s="10">
        <v>692</v>
      </c>
      <c r="C56" s="12" t="s">
        <v>136</v>
      </c>
      <c r="D56" s="3" t="s">
        <v>109</v>
      </c>
      <c r="E56" s="11">
        <f>SUM(E54-E55)</f>
        <v>0</v>
      </c>
    </row>
    <row r="57" spans="1:5" ht="10.5">
      <c r="A57" s="1"/>
      <c r="B57" s="2"/>
      <c r="C57" s="4"/>
      <c r="D57" s="4"/>
      <c r="E57" s="7"/>
    </row>
  </sheetData>
  <sheetProtection password="CE28" sheet="1" objects="1" scenarios="1"/>
  <mergeCells count="3">
    <mergeCell ref="A4:D4"/>
    <mergeCell ref="A1:E1"/>
    <mergeCell ref="A2:E2"/>
  </mergeCells>
  <conditionalFormatting sqref="E10:E12 E15:E18 E21:E23 E55 E47:E48 E43:E44 E50:E53 E6:E8 E26:E34 E36:E41">
    <cfRule type="cellIs" priority="1" dxfId="0" operator="equal" stopIfTrue="1">
      <formula>0</formula>
    </cfRule>
    <cfRule type="cellIs" priority="2" dxfId="1" operator="lessThan" stopIfTrue="1">
      <formula>0</formula>
    </cfRule>
    <cfRule type="expression" priority="3" dxfId="1" stopIfTrue="1">
      <formula>RIGHT($D6,3)="(-)"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www.vergiburosu.com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www.ortakmusavir.com</dc:creator>
  <cp:keywords/>
  <dc:description/>
  <cp:lastModifiedBy>casper</cp:lastModifiedBy>
  <dcterms:created xsi:type="dcterms:W3CDTF">2009-06-22T11:19:33Z</dcterms:created>
  <dcterms:modified xsi:type="dcterms:W3CDTF">2011-02-12T07:40:11Z</dcterms:modified>
  <cp:category/>
  <cp:version/>
  <cp:contentType/>
  <cp:contentStatus/>
</cp:coreProperties>
</file>