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Ek 1" sheetId="1" r:id="rId1"/>
    <sheet name="Ek 2-1" sheetId="2" r:id="rId2"/>
    <sheet name="Ek 2-2" sheetId="3" r:id="rId3"/>
    <sheet name="Ek 2-3" sheetId="4" r:id="rId4"/>
    <sheet name="Ek 2-4" sheetId="5" r:id="rId5"/>
    <sheet name="Ek 2-5" sheetId="6" r:id="rId6"/>
    <sheet name="Ek 3-1" sheetId="7" r:id="rId7"/>
    <sheet name="Ek 3-2" sheetId="8" r:id="rId8"/>
    <sheet name="Ek 4" sheetId="9" r:id="rId9"/>
    <sheet name="Ek 5-1" sheetId="10" r:id="rId10"/>
    <sheet name="Ek 5-2" sheetId="11" r:id="rId11"/>
    <sheet name="Ek 6" sheetId="12" r:id="rId12"/>
    <sheet name="Ek 7" sheetId="13" r:id="rId13"/>
    <sheet name="Ek 8" sheetId="14" r:id="rId14"/>
  </sheets>
  <definedNames>
    <definedName name="_xlnm.Print_Area" localSheetId="0">'Ek 1'!$D$3:$F$33</definedName>
    <definedName name="_xlnm.Print_Area" localSheetId="1">'Ek 2-1'!$B$2:$N$37</definedName>
    <definedName name="_xlnm.Print_Area" localSheetId="2">'Ek 2-2'!$B$2:$AU$34</definedName>
    <definedName name="_xlnm.Print_Area" localSheetId="3">'Ek 2-3'!$B$2:$L$45</definedName>
    <definedName name="_xlnm.Print_Area" localSheetId="4">'Ek 2-4'!$B$2:$L$49</definedName>
    <definedName name="_xlnm.Print_Area" localSheetId="5">'Ek 2-5'!$B$2:$J$45</definedName>
    <definedName name="_xlnm.Print_Area" localSheetId="6">'Ek 3-1'!$B$2:$L$31</definedName>
    <definedName name="_xlnm.Print_Area" localSheetId="7">'Ek 3-2'!$B$2:$L$31</definedName>
    <definedName name="_xlnm.Print_Area" localSheetId="8">'Ek 4'!$B$2:$J$19</definedName>
    <definedName name="_xlnm.Print_Area" localSheetId="9">'Ek 5-1'!$B$2:$G$28</definedName>
    <definedName name="_xlnm.Print_Area" localSheetId="10">'Ek 5-2'!$B$2:$N$59</definedName>
    <definedName name="_xlnm.Print_Area" localSheetId="11">'Ek 6'!$B$2:$C$45</definedName>
    <definedName name="_xlnm.Print_Area" localSheetId="12">'Ek 7'!$B$2:$P$52</definedName>
    <definedName name="_xlnm.Print_Area" localSheetId="13">'Ek 8'!$B$2:$P$34</definedName>
    <definedName name="_xlnm.Print_Titles" localSheetId="10">'Ek 5-2'!$4:$4</definedName>
  </definedNames>
  <calcPr fullCalcOnLoad="1"/>
</workbook>
</file>

<file path=xl/sharedStrings.xml><?xml version="1.0" encoding="utf-8"?>
<sst xmlns="http://schemas.openxmlformats.org/spreadsheetml/2006/main" count="579" uniqueCount="432">
  <si>
    <t>KİT'ler</t>
  </si>
  <si>
    <t>Kuruluşlar</t>
  </si>
  <si>
    <t>Makina ve Kimya Endüstrisi Kurumu Genel Müdürlüğü</t>
  </si>
  <si>
    <t>ETİ Maden İşletmeleri Genel Müdürlüğü</t>
  </si>
  <si>
    <t>Türkiye Şeker Fabrikaları A.Ş.</t>
  </si>
  <si>
    <t>Türkiye Taşkömürü Kurumu</t>
  </si>
  <si>
    <t>Sümer Holding A.Ş.</t>
  </si>
  <si>
    <t>Türkiye Kömür İşletmeleri Genel Müdürlüğü</t>
  </si>
  <si>
    <t>Türkiye Denizcilik İşletmeleri A.Ş.</t>
  </si>
  <si>
    <t>Elektrik Üretim A.Ş.</t>
  </si>
  <si>
    <t xml:space="preserve">Karadeniz Bakır İşletmeleri A.Ş. </t>
  </si>
  <si>
    <t>Türkiye Elektrik İletim A.Ş.</t>
  </si>
  <si>
    <t>Türkiye Elektrik Dağıtım A.Ş.</t>
  </si>
  <si>
    <t>Ankara Doğal Elektrik Üretim ve Ticaret A.Ş.</t>
  </si>
  <si>
    <t>Türkiye Petrolleri A.O.</t>
  </si>
  <si>
    <t>Boru Hatları ile Petrol Taşıma A.Ş.</t>
  </si>
  <si>
    <t>Toprak Mahsulleri Ofisi Genel Müdürlüğü</t>
  </si>
  <si>
    <t>Çay İşletmeleri Genel Müdürlüğü</t>
  </si>
  <si>
    <t>Tarım İşletmeleri Genel Müdürlüğü</t>
  </si>
  <si>
    <t>Devlet Malzeme Ofisi Genel Müdürlüğü</t>
  </si>
  <si>
    <t>Türkiye Cumhuriyeti Devlet Demiryolları İşletmesi Genel Müdürlüğü</t>
  </si>
  <si>
    <t>Posta ve Telgraf Teşkilatı Genel Müdürlüğü</t>
  </si>
  <si>
    <t>Devlet Hava Meydanları İşletmesi Genel Müdürlüğü</t>
  </si>
  <si>
    <t>Kıyı Emniyeti Genel Müdürlüğü</t>
  </si>
  <si>
    <t>Et ve Balık Kurumu Genel Müdürlüğü</t>
  </si>
  <si>
    <t>Bağlı Ortaklıklar</t>
  </si>
  <si>
    <t>Diğer Kamu İşletmeleri</t>
  </si>
  <si>
    <t>Soma Elektrik Üretim A.Ş.</t>
  </si>
  <si>
    <t>TÜRKSAT Uydu Haberleşme Kablo TV ve İşletme A.Ş.</t>
  </si>
  <si>
    <t>Hamitabat Elektrik Üretim A.Ş.</t>
  </si>
  <si>
    <t>Türkiye Radyo-Televizyon Kurumu Genel Müdürlüğü</t>
  </si>
  <si>
    <t>Yeniköy Elektrik Üretim A.Ş.</t>
  </si>
  <si>
    <t>Atatürk Orman Çiftliği Genel Müdürlüğü</t>
  </si>
  <si>
    <t>Kemerköy Elektrik Üretim A.Ş.</t>
  </si>
  <si>
    <t>Türkiye Vagon Sanayii A.Ş.</t>
  </si>
  <si>
    <t>Türkiye Lokomotif ve Motor Sanayii A.Ş.</t>
  </si>
  <si>
    <t>Rev:1.0</t>
  </si>
  <si>
    <t>Tablo 500: Personel Talep Formu - 1</t>
  </si>
  <si>
    <t>2011 YILI İÇİN TALEP EDİLEN</t>
  </si>
  <si>
    <t>Yıllar İtibarıyla İlave Personelin Çalışacağı Birimde 
(Hizmet Alımı Dahil) Çalışan Personel Sayısı</t>
  </si>
  <si>
    <t>İlave Personelin Unvanı</t>
  </si>
  <si>
    <t>İlave Personelin Statüsü</t>
  </si>
  <si>
    <t>Talep Edilen
Personel Sayısı</t>
  </si>
  <si>
    <t>Personelin Aylık Maliyeti 
(Bin TL)</t>
  </si>
  <si>
    <t>İlave Personelin 
Öğrenim Durumu</t>
  </si>
  <si>
    <t>İlave Personelin Çalışacağı Yer (Fabrika/Müessese/
Merkez vs.)</t>
  </si>
  <si>
    <t>İlave Personelin Çalışacağı Birim</t>
  </si>
  <si>
    <t>İlave Personelin Çalışacağı Birimde Aynı Ünvanda Çalışan Personel Sayısı</t>
  </si>
  <si>
    <t>TOPLAM</t>
  </si>
  <si>
    <t>Tablo Doldurulurken Dikkat Edilecek Hususlar:</t>
  </si>
  <si>
    <t xml:space="preserve">■ İlave Personelin Çalışaçağı Yer bölümüne, ilave personel taşrada çalışacak ise ayrıntılı olarak nerede çalışacağı yazılacaktır. </t>
  </si>
  <si>
    <t>■ Örnek olarak doldurulmuş tablo, açıklamalar sayfasında yer almaktadır.</t>
  </si>
  <si>
    <t>Tablo 500: Personel Talep Formu - 2</t>
  </si>
  <si>
    <t>Merkez/İşletme/
Fabrika/Müessese vs.</t>
  </si>
  <si>
    <t>Mali İşler ve Muhasebe</t>
  </si>
  <si>
    <t>İnsan Kaynakları ve Personel</t>
  </si>
  <si>
    <t>Bilgi İşlem</t>
  </si>
  <si>
    <t xml:space="preserve">Satış, Pazarlama ve Ticaret </t>
  </si>
  <si>
    <t>Alım ve Muhafaza</t>
  </si>
  <si>
    <t>Diğer</t>
  </si>
  <si>
    <t>TOPLAM Personel Sayısı</t>
  </si>
  <si>
    <t>Diğer Bilgiler</t>
  </si>
  <si>
    <t>Kadrolu</t>
  </si>
  <si>
    <t>Sözleşmeli</t>
  </si>
  <si>
    <t>İşçi</t>
  </si>
  <si>
    <t>Genel Toplam</t>
  </si>
  <si>
    <t>Satış Hasılatı</t>
  </si>
  <si>
    <t>2010 Yılında Ayrılan Personel Sayısı</t>
  </si>
  <si>
    <t>2011 Yılında Emekliliğe Hak Kazanan Personel Sayısı</t>
  </si>
  <si>
    <t>K.İçi</t>
  </si>
  <si>
    <t>K.Dışı</t>
  </si>
  <si>
    <t>Geçici</t>
  </si>
  <si>
    <t xml:space="preserve">■ Personel sayısının fonksiyonel ayrımı yapılabilecek en küçük birimler itibarıyla yazılması beklenmektedir. </t>
  </si>
  <si>
    <t xml:space="preserve">■ Toplam personel sayısında yer alan personel sayılarının toplamı, kuruluşta çalışan toplam personel sayısını verecektir. Bu sayı, 2010 Personel Hareketleri Bilgi Formu'nda yer alan toplam personel sayısı ile tutarlı olacaktır. </t>
  </si>
  <si>
    <t>Tablo 500: Personel Talep Formu - 3</t>
  </si>
  <si>
    <t>(Kişi)</t>
  </si>
  <si>
    <t xml:space="preserve">2010 Personel Hareketleri Bilgi Formu </t>
  </si>
  <si>
    <t>KADROLU</t>
  </si>
  <si>
    <t>SÖZLEŞMELİ</t>
  </si>
  <si>
    <t>DAİMİ İŞÇİ</t>
  </si>
  <si>
    <t>GEÇİCİ İŞÇİ</t>
  </si>
  <si>
    <t>GENEL TOPLAM</t>
  </si>
  <si>
    <t>657'YE TABİ</t>
  </si>
  <si>
    <t>I SAYILI CETVEL</t>
  </si>
  <si>
    <t>TOPLAM KADROLU</t>
  </si>
  <si>
    <t>II SAYILI CETVEL</t>
  </si>
  <si>
    <t>KAPSAM DIŞI</t>
  </si>
  <si>
    <t>KAPSAM İÇİ</t>
  </si>
  <si>
    <t>TOPLAM D. İŞÇİ</t>
  </si>
  <si>
    <t>A- DÖNEM BAŞI (01.01.2010)</t>
  </si>
  <si>
    <t>B- DÖNEM İÇİNDEKİ GİRİŞLER TOPLAMI</t>
  </si>
  <si>
    <t>1. ATAMA VE NAKİL TOPLAMI</t>
  </si>
  <si>
    <t>a) Açıktan Atama</t>
  </si>
  <si>
    <t>b) Müşterek Kararname</t>
  </si>
  <si>
    <t>c) Kurum Dışı Nakil</t>
  </si>
  <si>
    <t>i) 4603 Sayılı Kanun</t>
  </si>
  <si>
    <t>ii) 4046 Sayılı Kanun</t>
  </si>
  <si>
    <t>iii) Diğer Nakiller</t>
  </si>
  <si>
    <t>ç) Diğer Atamalar</t>
  </si>
  <si>
    <t>2. YASAL NEDENLER TOPLAMI</t>
  </si>
  <si>
    <t>a) Göreve İade</t>
  </si>
  <si>
    <t>b) Askerlik Dönüşü</t>
  </si>
  <si>
    <t>c) Özürlü</t>
  </si>
  <si>
    <t>ç) Hükümlü</t>
  </si>
  <si>
    <t>d) Şehit Aile Yakını</t>
  </si>
  <si>
    <t>e) Özel Güvenlik Görevlisi</t>
  </si>
  <si>
    <t>f) Profesyonel Sendikacı</t>
  </si>
  <si>
    <t>g) Sosyal Hizmetler</t>
  </si>
  <si>
    <t>ğ) Diğer Yasal Nedenler</t>
  </si>
  <si>
    <t>3. DİĞER GİRİŞLER TOPLAMI</t>
  </si>
  <si>
    <t>a) Kurum İçi Nakil</t>
  </si>
  <si>
    <t>b) Statü Değişikliği</t>
  </si>
  <si>
    <t>c) Kadroya Alınan Geçici İşçi</t>
  </si>
  <si>
    <t>ç) Sözleşmesi Yenilenen Geçici İşçiler</t>
  </si>
  <si>
    <t>d) Diğer</t>
  </si>
  <si>
    <t>C- DÖNEM İÇİNDEKİ ÇIKIŞLAR TOPLAMI</t>
  </si>
  <si>
    <t>1. EMEKLİ</t>
  </si>
  <si>
    <t>2. İSTİFA</t>
  </si>
  <si>
    <t>3. KURUM DIŞI NAKİL</t>
  </si>
  <si>
    <t>4. ÖLÜM</t>
  </si>
  <si>
    <t>5. ASKERLİK</t>
  </si>
  <si>
    <t>6. İŞ AKDİ FESHİ</t>
  </si>
  <si>
    <t>7. KURUM İÇİ NAKİL</t>
  </si>
  <si>
    <t>8. STATÜ DEĞİŞİKLİĞİ</t>
  </si>
  <si>
    <t>9. KADROYA ALINAN GEÇİCİ İŞÇİLER</t>
  </si>
  <si>
    <t>10. İŞ AKDİ ASKIYA ALINAN GEÇİCİ İŞÇİLER</t>
  </si>
  <si>
    <t>11. PROFESYONEL SENDİKACI</t>
  </si>
  <si>
    <t>12. DİĞER</t>
  </si>
  <si>
    <t>D- DÖNEM SONU (31.12.2010)</t>
  </si>
  <si>
    <t>Tablo 500: Personel Talep Formu - 4</t>
  </si>
  <si>
    <t xml:space="preserve">2011 Personel Hareketleri Bilgi Formu </t>
  </si>
  <si>
    <t>A- DÖNEM BAŞI (01.01.2011)</t>
  </si>
  <si>
    <t>D- DÖNEM SONU</t>
  </si>
  <si>
    <t>■ Dönem başı olarak 01.01.2011 alınacak ve bu tarihteki sayılar 2010 Personel Hareketleri Bilgi Formu'nda dönem sonunda yazılan personel sayısı ile tutarlı olacaktır.</t>
  </si>
  <si>
    <t>Tablo 500: Personel Talep Formu - 5</t>
  </si>
  <si>
    <t>(BİN TL)</t>
  </si>
  <si>
    <t>2010 Yılı Toplam İstihdam Giderleri</t>
  </si>
  <si>
    <t>İŞÇİ</t>
  </si>
  <si>
    <t>DAİMİ</t>
  </si>
  <si>
    <t>GEÇİCİ</t>
  </si>
  <si>
    <t>TOPLAM İŞÇİ</t>
  </si>
  <si>
    <t>MAAŞ / ESAS ÜCRET</t>
  </si>
  <si>
    <t>MAAŞA / ÜCRETE BAĞLI ÖDEMELER</t>
  </si>
  <si>
    <t>A. Makam-Temsil-Görev Tazminatı</t>
  </si>
  <si>
    <t>B. Özel Hizmet Tazminatı</t>
  </si>
  <si>
    <t>a) İlave Tediye - İkramiye</t>
  </si>
  <si>
    <t>b) Fazla Çalışma</t>
  </si>
  <si>
    <t xml:space="preserve">c) Prim </t>
  </si>
  <si>
    <t>MAAŞ / ÜCRET BENZERİ ÖDEMELER</t>
  </si>
  <si>
    <t>a) Yabancı Dil Tazminatı</t>
  </si>
  <si>
    <t>b) Vardiya Zammı</t>
  </si>
  <si>
    <t>c) İş Riski Zammı</t>
  </si>
  <si>
    <t>SOSYAL ÖDEMELER</t>
  </si>
  <si>
    <t>a) Yemek Yardımı</t>
  </si>
  <si>
    <t>b) Taşıma</t>
  </si>
  <si>
    <t>c) Çocuk - Aile Yardımı</t>
  </si>
  <si>
    <t>d) Giyim Yardımı</t>
  </si>
  <si>
    <t>e) Diğer</t>
  </si>
  <si>
    <t>BRÜT MAAŞ / ÜCRET</t>
  </si>
  <si>
    <t>KANUNİ ÖDEMELER</t>
  </si>
  <si>
    <t>a) Sosyal Güvenlik Kuruluşları İşveren Payı</t>
  </si>
  <si>
    <t>b) İşsizlik Sigortası İşveren Hissesi</t>
  </si>
  <si>
    <t>c) Diğer</t>
  </si>
  <si>
    <t>İŞVERENE MALİYETİ</t>
  </si>
  <si>
    <t>KESİNTİLER TOPLAMI (Çalışan İçin)</t>
  </si>
  <si>
    <t>Sosyal Güvenlik Kuruluşları İşçi/Memur Payı</t>
  </si>
  <si>
    <t>İşsizlik Sigortası İşçi Hissesi</t>
  </si>
  <si>
    <t>Gelir Vergisi</t>
  </si>
  <si>
    <t>Damga Vergisi</t>
  </si>
  <si>
    <t>Diğer Kesintiler (Lojman vb)</t>
  </si>
  <si>
    <t>NET AYLIK GELİR (Çalışan İçin)</t>
  </si>
  <si>
    <t>Sağlık Harcamaları 
(Personel ve Bakmakla Yükümlü Oldukları Kişiler İçin)</t>
  </si>
  <si>
    <t>Kıdem Tazminatı Ödemesi</t>
  </si>
  <si>
    <t>Kıdem Tazminatı Alan Kişi Sayısı</t>
  </si>
  <si>
    <t>İhbar Tazminatı Ödemesi</t>
  </si>
  <si>
    <t>İhbar Tazminatı Alan Kişi Sayısı</t>
  </si>
  <si>
    <t>TOPLAM KIDEM ve İHBAR TAZMİNATI ÖDEMESİ</t>
  </si>
  <si>
    <r>
      <t>■</t>
    </r>
    <r>
      <rPr>
        <sz val="7.2"/>
        <rFont val="Verdana"/>
        <family val="2"/>
      </rPr>
      <t xml:space="preserve"> </t>
    </r>
    <r>
      <rPr>
        <sz val="12"/>
        <rFont val="Verdana"/>
        <family val="2"/>
      </rPr>
      <t>İlave Personelin Statüsü bölümüne Kadrolu, Sözleşmeli, Kapsamiçi İşçi, Kapsamdışı İşçi, Geçici İşçi statülerinden birisi yazılacaktır.</t>
    </r>
  </si>
  <si>
    <t>Tablo 501: Geçici İşçi Talep Formu - 1</t>
  </si>
  <si>
    <t xml:space="preserve">2011 YILI TALEP </t>
  </si>
  <si>
    <t>Unvan</t>
  </si>
  <si>
    <t>Geçici İşçi Sayısı (Çalışma Sürelerine Göre)</t>
  </si>
  <si>
    <t>Toplam Prim Gün Sayısı</t>
  </si>
  <si>
    <t>Toplam Adam/Ay</t>
  </si>
  <si>
    <t>Yıllık Tahmini İstihdam Maliyeti 
(Bin TL)</t>
  </si>
  <si>
    <t>0-1 Ay</t>
  </si>
  <si>
    <t>1-2 Ay</t>
  </si>
  <si>
    <t>2-3 Ay</t>
  </si>
  <si>
    <t>3-4 Ay</t>
  </si>
  <si>
    <t>4-5 Ay</t>
  </si>
  <si>
    <t>5-6 Ay</t>
  </si>
  <si>
    <t>Toplam</t>
  </si>
  <si>
    <t>Tablo 501: Geçici İşçi Talep Formu - 2</t>
  </si>
  <si>
    <t>2010 YILI GERÇEKLEŞME</t>
  </si>
  <si>
    <t xml:space="preserve">■ Müeesseselere bağlı işletmeler yada işletmelere bağlı fabrika vb. alt birimler olması halinde mükerrerliğe sebebiyet vermemek için müessese ve işletme personel sayısı olarak yalnızca müessese ve işletme merkezindeki personel sayısına yer verilecek, bağlı alt birim personel sayısına ise yalnızca ilgili alt birime ait satırda yer verilecektir. </t>
  </si>
  <si>
    <t xml:space="preserve">■ Dönem sonu olarak, talebin gönderildiği tarihten bir önceki ay sonu alınacaktır. Örneğin, talep formu 10 Şubat 2011'de gönderilmiş ise o zaman 2011 Personel Hareketleri Bilgi Formu'nda dönem sonu olarak 31 Ocak 2011 alınacak ve bu tarihe ilişkin personel bilgileri doldurulacaktır.   </t>
  </si>
  <si>
    <t>Tablo 502: İlave Fazla Çalışma Talep Formu</t>
  </si>
  <si>
    <t>2009 Yılı Gerçekleşme</t>
  </si>
  <si>
    <t>2010 Yılı Gerçekleşme</t>
  </si>
  <si>
    <t>2011 Yılı Gerçekleşme *</t>
  </si>
  <si>
    <t xml:space="preserve">2011 Yılı İçin İlave Talep Edilen </t>
  </si>
  <si>
    <t>Fazla Çalışma Süresi 
(Saat)</t>
  </si>
  <si>
    <t>Fazla Çalışma Ödemesi 
(TL)</t>
  </si>
  <si>
    <t>I. KADROLU PERSONEL</t>
  </si>
  <si>
    <t>A. 657 Sayılı Kanuna Tabi Çalışanlar</t>
  </si>
  <si>
    <t>B. I Sayılı Cetvel</t>
  </si>
  <si>
    <t xml:space="preserve">II. SÖZLESMELİ PERSONEL (II Sayılı Cetvel) </t>
  </si>
  <si>
    <t>III. İŞÇİ</t>
  </si>
  <si>
    <t>A. DAİMİ İŞÇİ (1+2)</t>
  </si>
  <si>
    <t>1- Kapsam Dışı</t>
  </si>
  <si>
    <t>2- Kapsam İçi</t>
  </si>
  <si>
    <t>B. GEÇİCİ İŞCİ</t>
  </si>
  <si>
    <t>T O P L A M  (I+II+III)</t>
  </si>
  <si>
    <t>* 2011 Yılı gerçekleşme, başvuru tarihinden önceki ay sonu itibarıyla kümüle saat ve tutarlar olacaktır.</t>
  </si>
  <si>
    <t>Not: Fazla çalışma ve fazla mesai terimleri, fazla çalışma olarak birleştirilmiştir.</t>
  </si>
  <si>
    <t>Tablo 504: Ticari Banka Kredi Kullanımı Bilgi Formu - 1</t>
  </si>
  <si>
    <t>(Bin TL*)</t>
  </si>
  <si>
    <t>TL KREDİLER</t>
  </si>
  <si>
    <t>USD KREDİLER</t>
  </si>
  <si>
    <t>AVRO KREDİLER</t>
  </si>
  <si>
    <t>DİĞER KREDİLER**</t>
  </si>
  <si>
    <t>DÖNEM BAŞI KREDİ TUTARI  (01.01.2011)</t>
  </si>
  <si>
    <t xml:space="preserve">GİRİŞLER </t>
  </si>
  <si>
    <t>2.1</t>
  </si>
  <si>
    <t>Yıl İçinde Başvuru Öncesi Alınan Krediler</t>
  </si>
  <si>
    <t>2.2</t>
  </si>
  <si>
    <t>Tahakkuk Ettirilen Faiz</t>
  </si>
  <si>
    <t>2.2.1</t>
  </si>
  <si>
    <t>Önceki Yıllarda Alınanlar İçin</t>
  </si>
  <si>
    <t>2.2.2</t>
  </si>
  <si>
    <t>Cari Yılda Alınanlar İçin</t>
  </si>
  <si>
    <t>2.3</t>
  </si>
  <si>
    <t>Kur Farkı</t>
  </si>
  <si>
    <t>2.4</t>
  </si>
  <si>
    <t>3</t>
  </si>
  <si>
    <t>ÇIKIŞLAR</t>
  </si>
  <si>
    <t>3.1.</t>
  </si>
  <si>
    <t>Anapara Ödemeleri</t>
  </si>
  <si>
    <t>3.1.1.</t>
  </si>
  <si>
    <t>Önceki Yıllarda Alınanlar İçin Yapılan Anapara Ödemeleri</t>
  </si>
  <si>
    <t>3.1.2.</t>
  </si>
  <si>
    <t>Yıl İçinde Alınanlar İçin Yapılan Anapara Ödemeleri</t>
  </si>
  <si>
    <t>3.2.</t>
  </si>
  <si>
    <t>Faiz Ödemeleri</t>
  </si>
  <si>
    <t>3.2.1.</t>
  </si>
  <si>
    <t>Önceki Yıllarda Alınanlar İçin Yapılan Faiz Ödemeleri</t>
  </si>
  <si>
    <t>3.2.2.</t>
  </si>
  <si>
    <t>Yıl İçinde Alınanlar İçin Yapılan Faiz Ödemeleri</t>
  </si>
  <si>
    <t>3.3.</t>
  </si>
  <si>
    <t>Kur Değişimi Etkisi</t>
  </si>
  <si>
    <t>3.4.</t>
  </si>
  <si>
    <t>4</t>
  </si>
  <si>
    <t>DÖNEM SONU KREDİ TUTARI (Bildirim Tarihi İtibarıyla)</t>
  </si>
  <si>
    <t>* Tüm krediler TL'ye dönüştürülerek bildirilecektir.</t>
  </si>
  <si>
    <t>** Para birimi anahtar sayfasında belirtilecektir.</t>
  </si>
  <si>
    <t>Tablo 504: Ticari Banka Kredi Kullanımı Bilgi Formu - 2</t>
  </si>
  <si>
    <t>Bin TL</t>
  </si>
  <si>
    <t>Ocak</t>
  </si>
  <si>
    <t>Şubat</t>
  </si>
  <si>
    <t>Mart</t>
  </si>
  <si>
    <t>Nisan</t>
  </si>
  <si>
    <t>Mayıs</t>
  </si>
  <si>
    <t>Haziran</t>
  </si>
  <si>
    <t>Temmuz</t>
  </si>
  <si>
    <t>Ağustos</t>
  </si>
  <si>
    <t>Eylül</t>
  </si>
  <si>
    <t>Ekim</t>
  </si>
  <si>
    <t>Kasım</t>
  </si>
  <si>
    <t>Aralık</t>
  </si>
  <si>
    <t>A.DÖNEM BAŞI NAKİT MEVCUDU</t>
  </si>
  <si>
    <t>I. İŞLETME FAALİYETLERİNE İLİŞKİN NAKİT GİRİŞLERİ</t>
  </si>
  <si>
    <t>I.I Mal, Hizmet ve Diğer Satışlardan Sağlanan Nakit Girişleri</t>
  </si>
  <si>
    <t>I.II Diğer Faaliyetlerden Sağlanan Nakit Girişleri</t>
  </si>
  <si>
    <t>II. İŞLETME FAALİYETLERİNE İLİŞKİN NAKİT ÇIKIŞLARI</t>
  </si>
  <si>
    <t>II.I Mal Hizmet Satış Maliyetine ve Faaliyet Giderlerine İlişkin Nakit Çıkışları</t>
  </si>
  <si>
    <t>II.II Kanuni Ödemelere İlişkin Nakit Çıkışları</t>
  </si>
  <si>
    <t>II.III Diğer Giderlere İlişkin Nakit Çıkışları</t>
  </si>
  <si>
    <t>B. İŞLETME FAALİYETLERİNE İLİŞKİN NAKİT AKIMI (I-II)</t>
  </si>
  <si>
    <t xml:space="preserve">III. YATIRIM FAALİYETLERİNE İLİŞKİN NAKİT GİRİŞLERİ </t>
  </si>
  <si>
    <t>III.I Mali Duran Varlıklardan Sağlanan Nakit Girişleri</t>
  </si>
  <si>
    <t>III.II Maddi ve Maddi Olmayan Duran Varlıklardan Sağlanan Nakit Girişleri</t>
  </si>
  <si>
    <t>IV. YATIRIM FAALİYETLERİNE İLİŞKİN NAKİT ÇIKIŞLARI</t>
  </si>
  <si>
    <t>IV.I Mali Duran Varlıklara İlişkin Nakit Çıkışları</t>
  </si>
  <si>
    <t>IV.II Maddi ve Maddi Olmayan Duran Varlıklara İlişkin Nakit Çıkışları</t>
  </si>
  <si>
    <t>C. YATIRIM FAALİYETLERİNE İLİŞKİN NAKİT AKIMI (III - IV)</t>
  </si>
  <si>
    <t>V. FİNANSMAN FAALİYETLERİNE İLİŞKİN NAKİT GİRİŞLERİ</t>
  </si>
  <si>
    <t xml:space="preserve">V.I Mali Borçlardan Sağlanan Nakit Girişleri </t>
  </si>
  <si>
    <t>a) Yurtiçi Ticari Banka Kredilerinden Sağlanan Nakit Girişleri</t>
  </si>
  <si>
    <t>b) Yurtdışı Ticari Banka Kredilerinden Sağlanan Nakit Girişleri</t>
  </si>
  <si>
    <t>c) Hazine Devirli Kredilerden Sağlanan Nakit Girişleri</t>
  </si>
  <si>
    <t>d) Hazine Garantili Kredilerden Sağlanan Nakit Girişleri</t>
  </si>
  <si>
    <t>e) Hazine İkrazlı Kredilerden Sağlanan Nakit Girişleri</t>
  </si>
  <si>
    <t>f ) Diğer Mali Borçlardan Sağlanan Nakit Girişleri</t>
  </si>
  <si>
    <t xml:space="preserve">V.II Sermaye Ödemelerinden Sağlanan Nakit Girişleri </t>
  </si>
  <si>
    <t>a) Hazine</t>
  </si>
  <si>
    <t>b) Diğer</t>
  </si>
  <si>
    <t xml:space="preserve">V.III Görev Zararı Ödemelerinden Sağlanan Nakit Girişleri </t>
  </si>
  <si>
    <t>V.IV Finansman Faaliyetlerine İlişkin Diğer Nakit Girişleri</t>
  </si>
  <si>
    <t>VI. FİNANSMAN FAALİYETLERİNE İLİŞKİN NAKİT ÇIKIŞLARI</t>
  </si>
  <si>
    <t>VI.I Mali Borç Ödemeleri Sebebiyle Nakit Çıkışları</t>
  </si>
  <si>
    <t>a) Yurtiçi Ticari Banka Kredi Ödemesi Sebebiyle Nakit Çıkışları</t>
  </si>
  <si>
    <t>b) Yurtdışı Ticari Banka Kredi Ödemesi Sebebiyle Nakit Çıkışları</t>
  </si>
  <si>
    <t>c) Hazine Devirli Kredi Ödemesi Sebebiyle Nakit Çıkışları</t>
  </si>
  <si>
    <t>d) Hazine Garantili Kredi Ödemesi Sebebiyle Nakit Çıkışları</t>
  </si>
  <si>
    <t>e) Hazine İkrazlı Kredi Ödemesi Sebebiyle Nakit Çıkışları</t>
  </si>
  <si>
    <t>f) Diğer Mali Borç Ödemesi Sebebiyle Nakit Çıkışları</t>
  </si>
  <si>
    <t xml:space="preserve">VI.II Net Temettü Ödemeleri Sebebiyle Nakit Çıkışları </t>
  </si>
  <si>
    <t xml:space="preserve">VI.III Finansman Faaliyetleri Sebebiyle Diğer Nakit Çıkışları </t>
  </si>
  <si>
    <t>D. FİNANSMAN FAALİYETLERİNE İLİŞKİN NAKİT AKIMI (V-VI)</t>
  </si>
  <si>
    <t>E. TOPLAM NAKİT DEĞİŞİMİ (B+C+D)</t>
  </si>
  <si>
    <t>F. DÖNEM SONU NAKİT MEVCUDU (A+E)</t>
  </si>
  <si>
    <t>*Bu tablo kredi borcunun başvuru tarihine kadar "gerçekleşme", yıl sonuna kadar da "beklenti" olarak doldurulacaktır.</t>
  </si>
  <si>
    <t>I. GEÇMİŞ YILLAR KÂRLARINDAN DOĞAN TOPLAM TEMETTÜ BORCU (a+b)
(2011 yılı için 2009 yılı ve öncesi tutarlara yer verilecektir. 2011 yılında 2010 yılından doğan tutarlar II. Bölümde yer alacaktır.)</t>
  </si>
  <si>
    <t>II. BİR ÖNCEKİ YIL DÖNEM KÂRININ DAĞITIMI
(2010 yılında 2009 yılından doğan tutarlar)</t>
  </si>
  <si>
    <t xml:space="preserve"> a) Dönem Kârı</t>
  </si>
  <si>
    <t xml:space="preserve"> b) Ödenecek Vergi ve Yasal Yükümlülükler (-)</t>
  </si>
  <si>
    <t xml:space="preserve"> c) Net Dönem Kârı (a-b)</t>
  </si>
  <si>
    <t xml:space="preserve"> d) Kârdan İndirilecek Geçmiş Dönemler Zararı (-)</t>
  </si>
  <si>
    <t xml:space="preserve"> e) I. Tertip Yasal Yedek Akçe (-)</t>
  </si>
  <si>
    <t xml:space="preserve"> f) II. Tertip Yasal Yedek Akçe (-)</t>
  </si>
  <si>
    <t xml:space="preserve"> g) İşletmede Bırakılması ve Tasarrufu Zorunlu Yasal Fonlar (-) (3)</t>
  </si>
  <si>
    <t xml:space="preserve"> h) Net Dağıtılabilir Dönem Kârı (c-d-e-f-g)</t>
  </si>
  <si>
    <t>III. İLGİLİ YILDA ÖDENECEK TEMETTÜ</t>
  </si>
  <si>
    <t xml:space="preserve"> a) Geçmiş Yıllar Kârlarından Doğan Kâr Paylarından Ödenecek Brüt Temettü</t>
  </si>
  <si>
    <t xml:space="preserve"> b) Bir Önceki Yıl Dönem Kârından Doğan Kâr Paylarından Ödenecek Brüt Temettü</t>
  </si>
  <si>
    <t xml:space="preserve"> d) Kâr Payına İlişkin Gelir Vergisi Stopajı (-)</t>
  </si>
  <si>
    <t xml:space="preserve"> e) Hazineye Ödenecek Toplam Net Temettü (c-d)</t>
  </si>
  <si>
    <t>IV. BAKİYE TEMETTÜ BORCU (I+II-III)</t>
  </si>
  <si>
    <t>V. TEMETTÜ DAĞITIM TAKVİMİ (HAZİNEYE ÖDENECEK NET TEMETTÜ)</t>
  </si>
  <si>
    <t>Ocak 2011</t>
  </si>
  <si>
    <t>Şubat 2011</t>
  </si>
  <si>
    <t>Mart 2011</t>
  </si>
  <si>
    <t>Nisan 2011</t>
  </si>
  <si>
    <t>Mayıs 2011</t>
  </si>
  <si>
    <t>Haziran 2011</t>
  </si>
  <si>
    <t>Temmuz 2011</t>
  </si>
  <si>
    <t>Ağustos 2011</t>
  </si>
  <si>
    <t>Eylül 2011</t>
  </si>
  <si>
    <t>Ekim 2011</t>
  </si>
  <si>
    <t>Kasım 2011</t>
  </si>
  <si>
    <t>Aralık 2011</t>
  </si>
  <si>
    <t>1) 21.03.2007 tarih ve 13334 sayılı Temettü Tahakkuku Yapılması Genelgemiz çerçevesinde Olağanüstü Yedekler bölümüne aktarılması istenilen tutarlar yer verilecektir.</t>
  </si>
  <si>
    <t>2) 2009 ve önceki yıllar kârından doğan, 31/12/2010 tarihi itibariyle ödenmemiş ve Olağanüstü Yedekler hesabında izlenmeyen temettü borcu</t>
  </si>
  <si>
    <t>3) Herhangi bir mevzuat uyarınca işletmede bırakılması zorunlu olan ve I. ve II. Tertip Yedek Akçe dışında kalan tutarı ifade etmekte olup, Anahtar sayfasında açıklanacaktır.</t>
  </si>
  <si>
    <r>
      <t>a) Olağanüstü Yedekler</t>
    </r>
    <r>
      <rPr>
        <vertAlign val="superscript"/>
        <sz val="11"/>
        <rFont val="Verdana"/>
        <family val="2"/>
      </rPr>
      <t>(1)</t>
    </r>
  </si>
  <si>
    <r>
      <t>b) Diğer Temettü</t>
    </r>
    <r>
      <rPr>
        <vertAlign val="superscript"/>
        <sz val="11"/>
        <rFont val="Verdana"/>
        <family val="2"/>
      </rPr>
      <t>(2)</t>
    </r>
  </si>
  <si>
    <t>Rev: 1.0</t>
  </si>
  <si>
    <t>I. SERMAYE DEĞİŞİMİ</t>
  </si>
  <si>
    <t>(TL - kr)</t>
  </si>
  <si>
    <t xml:space="preserve"> 31.12.2010
Durumu</t>
  </si>
  <si>
    <t>Değişim - Ocak</t>
  </si>
  <si>
    <t>Değişim - Şubat</t>
  </si>
  <si>
    <t>Değişim - Mart</t>
  </si>
  <si>
    <t>Değişim - Nisan</t>
  </si>
  <si>
    <t>Değişim - Mayıs</t>
  </si>
  <si>
    <t>Değişim - Haziran</t>
  </si>
  <si>
    <t>Değişim - Temmuz</t>
  </si>
  <si>
    <t>Değişim - Ağustos</t>
  </si>
  <si>
    <t>Değişim - Eylül</t>
  </si>
  <si>
    <t>Değişim - Ekim</t>
  </si>
  <si>
    <t>Değişim - Kasım</t>
  </si>
  <si>
    <t>Değişim - Aralık</t>
  </si>
  <si>
    <t>Son Sermaye Durumu</t>
  </si>
  <si>
    <t>1. Nominal Sermaye (500 Hs)</t>
  </si>
  <si>
    <t>1.1. Hazinenin Taahhüdü</t>
  </si>
  <si>
    <t>1.1.1. Hazinenin Taahhüdünden Ödenen</t>
  </si>
  <si>
    <t>1.1.1.1. Nakdi</t>
  </si>
  <si>
    <t>1.1.1.2. Ayni</t>
  </si>
  <si>
    <t>1.1.1.3. Yen. Değ. Artışından Mahsup Edilen Miktar</t>
  </si>
  <si>
    <t xml:space="preserve">1.1.1.4. Hazine'ce Mahsup Edilen Miktar </t>
  </si>
  <si>
    <t>1.1.1.4.1. İkraz</t>
  </si>
  <si>
    <t>1.1.1.4.2. Diğer</t>
  </si>
  <si>
    <t>1.1.1.4.2.1 Hazine Garantili</t>
  </si>
  <si>
    <t>1.1.1.4.2.2 Hazine Devirli</t>
  </si>
  <si>
    <t>1.1.1.4.2.3 Temettü</t>
  </si>
  <si>
    <t>1.1.1.4.2.4 Hasılat Payı</t>
  </si>
  <si>
    <t>1.1.1.4.2.5 DFİF</t>
  </si>
  <si>
    <t>1.1.1.4.2.6 SSK Borcu</t>
  </si>
  <si>
    <t>1.1.1.5.Sermaye Düzeltmesi Olumlu Farkları</t>
  </si>
  <si>
    <t>1.1.2. Hazinenin Taahhüdünden Kalan</t>
  </si>
  <si>
    <t>1.2. Diğer Ortakların Taahhüdü</t>
  </si>
  <si>
    <t>1.2.1. Diğer Ortakların Taahhüdünden Ödenen</t>
  </si>
  <si>
    <t>1.2.2. Diğer Ortakların Taahhüdünden Kalan</t>
  </si>
  <si>
    <t>2. Ödenmiş Sermaye</t>
  </si>
  <si>
    <t>3. Ödenmemiş Sermaye (501 Hs)</t>
  </si>
  <si>
    <t>1) Diğer Kalemine İlişkin Açıklama</t>
  </si>
  <si>
    <t xml:space="preserve"> </t>
  </si>
  <si>
    <t>2) Tablo Geneline İlişkin Açıklama</t>
  </si>
  <si>
    <t>II.DİĞER ORTAKLAR SERMAYE BİLGİLERİ (31.12.2010 İtibarıyla)</t>
  </si>
  <si>
    <t>(YTL - Ykr)</t>
  </si>
  <si>
    <t>Ödenmiş Sermaye</t>
  </si>
  <si>
    <t>I. Ortağın Adını Giriniz</t>
  </si>
  <si>
    <t>II. Ortağın Adını Giriniz</t>
  </si>
  <si>
    <t>III. Ortağın Adını Giriniz</t>
  </si>
  <si>
    <t>IV. Ortağın Adını Giriniz</t>
  </si>
  <si>
    <t>V. Ortağın Adını Giriniz</t>
  </si>
  <si>
    <t>VI. Ortağın Adını Giriniz</t>
  </si>
  <si>
    <t>VII. Ortağın Adını Giriniz</t>
  </si>
  <si>
    <t>VIII. Ortağın Adını Giriniz</t>
  </si>
  <si>
    <t>Diğer Ortaklar</t>
  </si>
  <si>
    <r>
      <t xml:space="preserve">1.1.1.6. Diğer </t>
    </r>
    <r>
      <rPr>
        <b/>
        <vertAlign val="superscript"/>
        <sz val="12"/>
        <rFont val="Arial"/>
        <family val="2"/>
      </rPr>
      <t>(1)</t>
    </r>
  </si>
  <si>
    <t>Gayrimenkulün Bulunduğu Yer</t>
  </si>
  <si>
    <t>Gayrimenkulün Özellikleri</t>
  </si>
  <si>
    <t>Gayrimenkulün Edinimi</t>
  </si>
  <si>
    <t>Değeri (Bin TL)</t>
  </si>
  <si>
    <t>Değerlendirilmesi</t>
  </si>
  <si>
    <t>İlave Açıklamalar</t>
  </si>
  <si>
    <t>İl</t>
  </si>
  <si>
    <t>İlçe</t>
  </si>
  <si>
    <t>Mahalle/Köy/Mevki</t>
  </si>
  <si>
    <t>Yüzölçümü</t>
  </si>
  <si>
    <t>Niteliği</t>
  </si>
  <si>
    <t>Edinim Şekli</t>
  </si>
  <si>
    <t>Edinim Tarihi</t>
  </si>
  <si>
    <t>Kuruluşun Hisse 
Oranı (%)</t>
  </si>
  <si>
    <t>Edinim Bedeli</t>
  </si>
  <si>
    <t xml:space="preserve">Defter Değeri </t>
  </si>
  <si>
    <t>Piyasa Değeri</t>
  </si>
  <si>
    <t>Değerlendirme Şekli</t>
  </si>
  <si>
    <t>Satış / Kira Bedeli</t>
  </si>
  <si>
    <t>Fonksiyonel Personel Sayıları Bilgi Formu (31.12.2010) - 2</t>
  </si>
  <si>
    <t>Fonksiyonel Personel Sayıları Bilgi Formu (31.12.2010) - 1</t>
  </si>
  <si>
    <t>Türkiye Elektrik Ticaret ve Taahhüt A.Ş.</t>
  </si>
  <si>
    <t>Tütün, Tütün Mamulleri, Tuz ve Alkol İşletmeleri A.Ş.</t>
  </si>
  <si>
    <t xml:space="preserve">Milli Piyango İdaresi Genel Müdürlüğü </t>
  </si>
  <si>
    <t>Tablo 505: Temettü Bilgi Formu (TL)</t>
  </si>
  <si>
    <t xml:space="preserve"> c) Toplam Ödenecek Brüt Temettü (a+b)</t>
  </si>
  <si>
    <t>Tablo 506: Sermaye Değişim Tablosu</t>
  </si>
  <si>
    <t>Tablo 507: Atıl Gayrimenkul Değerlendirme Tablosu</t>
  </si>
  <si>
    <t>Türkiye Elektromekanik Sanayii Genel Müdürlüğü</t>
  </si>
  <si>
    <t>EK-1: TEBLİĞE TABİ KAMU İŞLETMELERİ LİSTESİ</t>
  </si>
  <si>
    <t>Türkiye Demiryolu Makinaları Sanayii A.Ş.</t>
  </si>
</sst>
</file>

<file path=xl/styles.xml><?xml version="1.0" encoding="utf-8"?>
<styleSheet xmlns="http://schemas.openxmlformats.org/spreadsheetml/2006/main">
  <numFmts count="4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quot;Yes&quot;;&quot;Yes&quot;;&quot;No&quot;"/>
    <numFmt numFmtId="174" formatCode="&quot;True&quot;;&quot;True&quot;;&quot;False&quot;"/>
    <numFmt numFmtId="175" formatCode="&quot;On&quot;;&quot;On&quot;;&quot;Off&quot;"/>
    <numFmt numFmtId="176" formatCode="[$€-2]\ #,##0.00_);[Red]\([$€-2]\ #,##0.00\)"/>
    <numFmt numFmtId="177" formatCode="#,##0\ &quot;YTL&quot;;\-#,##0\ &quot;YTL&quot;"/>
    <numFmt numFmtId="178" formatCode="#,##0\ &quot;YTL&quot;;[Red]\-#,##0\ &quot;YTL&quot;"/>
    <numFmt numFmtId="179" formatCode="#,##0.00\ &quot;YTL&quot;;\-#,##0.00\ &quot;YTL&quot;"/>
    <numFmt numFmtId="180" formatCode="#,##0.00\ &quot;YTL&quot;;[Red]\-#,##0.00\ &quot;YTL&quot;"/>
    <numFmt numFmtId="181" formatCode="_-* #,##0\ &quot;YTL&quot;_-;\-* #,##0\ &quot;YTL&quot;_-;_-* &quot;-&quot;\ &quot;YTL&quot;_-;_-@_-"/>
    <numFmt numFmtId="182" formatCode="_-* #,##0\ _Y_T_L_-;\-* #,##0\ _Y_T_L_-;_-* &quot;-&quot;\ _Y_T_L_-;_-@_-"/>
    <numFmt numFmtId="183" formatCode="_-* #,##0.00\ &quot;YTL&quot;_-;\-* #,##0.00\ &quot;YTL&quot;_-;_-* &quot;-&quot;??\ &quot;YTL&quot;_-;_-@_-"/>
    <numFmt numFmtId="184" formatCode="_-* #,##0.00\ _Y_T_L_-;\-* #,##0.00\ _Y_T_L_-;_-* &quot;-&quot;??\ _Y_T_L_-;_-@_-"/>
    <numFmt numFmtId="185" formatCode="0.0"/>
    <numFmt numFmtId="186" formatCode="0.0%"/>
    <numFmt numFmtId="187" formatCode="#,##0_ ;[Red]\-#,##0\ "/>
    <numFmt numFmtId="188" formatCode="[$-41F]dd\ mmmm\ yyyy\ dddd"/>
    <numFmt numFmtId="189" formatCode="#,##0.000"/>
    <numFmt numFmtId="190" formatCode="#,##0.0"/>
    <numFmt numFmtId="191" formatCode="[$-41F]mmmmm;@"/>
    <numFmt numFmtId="192" formatCode="[$-41F]mmmm\ yy;@"/>
    <numFmt numFmtId="193" formatCode="mmmm"/>
    <numFmt numFmtId="194" formatCode="0.00000"/>
    <numFmt numFmtId="195" formatCode="0.000000"/>
    <numFmt numFmtId="196" formatCode="0.0000"/>
    <numFmt numFmtId="197" formatCode="0.000"/>
    <numFmt numFmtId="198" formatCode="d/m/yy;@"/>
    <numFmt numFmtId="199" formatCode="[$-F800]dddd\,\ mmmm\ dd\,\ yyyy"/>
    <numFmt numFmtId="200" formatCode="mmm/yyyy"/>
    <numFmt numFmtId="201" formatCode="###\ ###\ ##\ ##"/>
    <numFmt numFmtId="202" formatCode="###\ \ \-\ ###\ ##\ ##"/>
    <numFmt numFmtId="203" formatCode="####\ \ \-\ ###\ ##\ ##"/>
    <numFmt numFmtId="204" formatCode="0###\ \ \-\ ###\ ##\ ##"/>
  </numFmts>
  <fonts count="33">
    <font>
      <sz val="10"/>
      <name val="Arial"/>
      <family val="0"/>
    </font>
    <font>
      <u val="single"/>
      <sz val="10"/>
      <color indexed="12"/>
      <name val="Arial"/>
      <family val="0"/>
    </font>
    <font>
      <sz val="8"/>
      <name val="Arial"/>
      <family val="0"/>
    </font>
    <font>
      <b/>
      <sz val="11"/>
      <name val="Arial"/>
      <family val="2"/>
    </font>
    <font>
      <sz val="11"/>
      <name val="Arial"/>
      <family val="2"/>
    </font>
    <font>
      <u val="single"/>
      <sz val="10"/>
      <color indexed="36"/>
      <name val="Arial"/>
      <family val="0"/>
    </font>
    <font>
      <sz val="8"/>
      <name val="Times New Roman"/>
      <family val="0"/>
    </font>
    <font>
      <sz val="10"/>
      <name val="Geneva"/>
      <family val="0"/>
    </font>
    <font>
      <sz val="12"/>
      <name val="Verdana"/>
      <family val="2"/>
    </font>
    <font>
      <sz val="12"/>
      <color indexed="9"/>
      <name val="Verdana"/>
      <family val="2"/>
    </font>
    <font>
      <b/>
      <sz val="12"/>
      <name val="Verdana"/>
      <family val="2"/>
    </font>
    <font>
      <sz val="7.2"/>
      <name val="Verdana"/>
      <family val="2"/>
    </font>
    <font>
      <b/>
      <sz val="10"/>
      <name val="Verdana"/>
      <family val="2"/>
    </font>
    <font>
      <sz val="10"/>
      <name val="Verdana"/>
      <family val="2"/>
    </font>
    <font>
      <sz val="11"/>
      <name val="Verdana"/>
      <family val="2"/>
    </font>
    <font>
      <b/>
      <sz val="14"/>
      <name val="Verdana"/>
      <family val="2"/>
    </font>
    <font>
      <b/>
      <sz val="16"/>
      <name val="Verdana"/>
      <family val="2"/>
    </font>
    <font>
      <sz val="10"/>
      <name val="Arial Tur"/>
      <family val="0"/>
    </font>
    <font>
      <b/>
      <sz val="13"/>
      <name val="Verdana"/>
      <family val="2"/>
    </font>
    <font>
      <b/>
      <sz val="11"/>
      <name val="Verdana"/>
      <family val="2"/>
    </font>
    <font>
      <vertAlign val="superscript"/>
      <sz val="11"/>
      <name val="Verdana"/>
      <family val="2"/>
    </font>
    <font>
      <b/>
      <sz val="11"/>
      <color indexed="14"/>
      <name val="Verdana"/>
      <family val="2"/>
    </font>
    <font>
      <b/>
      <i/>
      <sz val="11"/>
      <name val="Verdana"/>
      <family val="2"/>
    </font>
    <font>
      <b/>
      <i/>
      <sz val="12"/>
      <name val="Verdana"/>
      <family val="2"/>
    </font>
    <font>
      <i/>
      <sz val="10"/>
      <name val="Verdana"/>
      <family val="2"/>
    </font>
    <font>
      <sz val="12"/>
      <color indexed="9"/>
      <name val="Arial"/>
      <family val="2"/>
    </font>
    <font>
      <b/>
      <sz val="14"/>
      <name val="Arial"/>
      <family val="2"/>
    </font>
    <font>
      <b/>
      <sz val="12"/>
      <name val="Arial"/>
      <family val="2"/>
    </font>
    <font>
      <b/>
      <i/>
      <sz val="12"/>
      <name val="Arial"/>
      <family val="2"/>
    </font>
    <font>
      <sz val="14"/>
      <name val="Arial"/>
      <family val="0"/>
    </font>
    <font>
      <b/>
      <vertAlign val="superscript"/>
      <sz val="12"/>
      <name val="Arial"/>
      <family val="2"/>
    </font>
    <font>
      <sz val="6"/>
      <color indexed="9"/>
      <name val="Arial"/>
      <family val="0"/>
    </font>
    <font>
      <sz val="12"/>
      <name val="Arial"/>
      <family val="2"/>
    </font>
  </fonts>
  <fills count="6">
    <fill>
      <patternFill/>
    </fill>
    <fill>
      <patternFill patternType="gray125"/>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s>
  <borders count="139">
    <border>
      <left/>
      <right/>
      <top/>
      <bottom/>
      <diagonal/>
    </border>
    <border>
      <left style="thin"/>
      <right style="thin"/>
      <top style="thin"/>
      <bottom>
        <color indexed="63"/>
      </bottom>
    </border>
    <border>
      <left style="thin"/>
      <right style="thin"/>
      <top style="thin"/>
      <bottom style="thin"/>
    </border>
    <border>
      <left style="medium">
        <color indexed="22"/>
      </left>
      <right style="medium">
        <color indexed="22"/>
      </right>
      <top style="medium">
        <color indexed="22"/>
      </top>
      <bottom style="medium">
        <color indexed="22"/>
      </bottom>
    </border>
    <border>
      <left style="medium">
        <color indexed="22"/>
      </left>
      <right style="thin">
        <color indexed="22"/>
      </right>
      <top style="medium">
        <color indexed="22"/>
      </top>
      <bottom style="thin">
        <color indexed="22"/>
      </bottom>
    </border>
    <border>
      <left style="thin">
        <color indexed="22"/>
      </left>
      <right style="thin">
        <color indexed="22"/>
      </right>
      <top style="medium">
        <color indexed="22"/>
      </top>
      <bottom style="thin">
        <color indexed="22"/>
      </bottom>
    </border>
    <border>
      <left style="thin">
        <color indexed="22"/>
      </left>
      <right style="medium">
        <color indexed="22"/>
      </right>
      <top style="medium">
        <color indexed="22"/>
      </top>
      <bottom style="thin">
        <color indexed="22"/>
      </bottom>
    </border>
    <border>
      <left style="medium">
        <color indexed="22"/>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medium">
        <color indexed="22"/>
      </right>
      <top style="thin">
        <color indexed="22"/>
      </top>
      <bottom style="thin">
        <color indexed="22"/>
      </bottom>
    </border>
    <border>
      <left style="medium">
        <color indexed="22"/>
      </left>
      <right style="thin">
        <color indexed="22"/>
      </right>
      <top style="thin">
        <color indexed="22"/>
      </top>
      <bottom style="medium">
        <color indexed="22"/>
      </bottom>
    </border>
    <border>
      <left style="thin">
        <color indexed="22"/>
      </left>
      <right style="thin">
        <color indexed="22"/>
      </right>
      <top style="thin">
        <color indexed="22"/>
      </top>
      <bottom style="medium">
        <color indexed="22"/>
      </bottom>
    </border>
    <border>
      <left style="thin"/>
      <right style="hair">
        <color indexed="22"/>
      </right>
      <top style="thin"/>
      <bottom style="hair">
        <color indexed="22"/>
      </bottom>
    </border>
    <border>
      <left style="hair">
        <color indexed="22"/>
      </left>
      <right style="hair">
        <color indexed="22"/>
      </right>
      <top style="thin"/>
      <bottom style="hair">
        <color indexed="22"/>
      </bottom>
    </border>
    <border>
      <left style="hair">
        <color indexed="22"/>
      </left>
      <right style="thin"/>
      <top style="thin"/>
      <bottom style="hair">
        <color indexed="22"/>
      </bottom>
    </border>
    <border>
      <left style="thin"/>
      <right>
        <color indexed="63"/>
      </right>
      <top style="thin"/>
      <bottom style="hair">
        <color indexed="22"/>
      </bottom>
    </border>
    <border>
      <left style="thin"/>
      <right style="thin"/>
      <top style="thin"/>
      <bottom style="hair">
        <color indexed="22"/>
      </bottom>
    </border>
    <border>
      <left>
        <color indexed="63"/>
      </left>
      <right>
        <color indexed="63"/>
      </right>
      <top style="thin"/>
      <bottom style="hair">
        <color indexed="22"/>
      </bottom>
    </border>
    <border>
      <left>
        <color indexed="63"/>
      </left>
      <right style="thin"/>
      <top style="thin"/>
      <bottom style="hair">
        <color indexed="22"/>
      </bottom>
    </border>
    <border>
      <left style="thin"/>
      <right>
        <color indexed="63"/>
      </right>
      <top style="hair">
        <color indexed="22"/>
      </top>
      <bottom style="hair">
        <color indexed="22"/>
      </bottom>
    </border>
    <border>
      <left style="thin"/>
      <right style="hair">
        <color indexed="22"/>
      </right>
      <top style="hair">
        <color indexed="22"/>
      </top>
      <bottom style="hair">
        <color indexed="22"/>
      </bottom>
    </border>
    <border>
      <left style="hair">
        <color indexed="22"/>
      </left>
      <right style="hair">
        <color indexed="22"/>
      </right>
      <top style="hair">
        <color indexed="22"/>
      </top>
      <bottom style="hair">
        <color indexed="22"/>
      </bottom>
    </border>
    <border>
      <left style="hair">
        <color indexed="22"/>
      </left>
      <right style="thin"/>
      <top style="hair">
        <color indexed="22"/>
      </top>
      <bottom style="hair">
        <color indexed="22"/>
      </bottom>
    </border>
    <border>
      <left style="thin"/>
      <right style="thin"/>
      <top style="hair">
        <color indexed="22"/>
      </top>
      <bottom style="hair">
        <color indexed="22"/>
      </bottom>
    </border>
    <border>
      <left>
        <color indexed="63"/>
      </left>
      <right>
        <color indexed="63"/>
      </right>
      <top style="hair">
        <color indexed="22"/>
      </top>
      <bottom style="hair">
        <color indexed="22"/>
      </bottom>
    </border>
    <border>
      <left>
        <color indexed="63"/>
      </left>
      <right style="thin"/>
      <top style="hair">
        <color indexed="22"/>
      </top>
      <bottom style="hair">
        <color indexed="22"/>
      </bottom>
    </border>
    <border>
      <left>
        <color indexed="63"/>
      </left>
      <right style="hair">
        <color indexed="22"/>
      </right>
      <top style="hair">
        <color indexed="22"/>
      </top>
      <bottom style="hair">
        <color indexed="22"/>
      </bottom>
    </border>
    <border>
      <left style="thin"/>
      <right>
        <color indexed="63"/>
      </right>
      <top style="hair">
        <color indexed="22"/>
      </top>
      <bottom style="thin"/>
    </border>
    <border>
      <left style="thin"/>
      <right style="hair">
        <color indexed="22"/>
      </right>
      <top style="hair">
        <color indexed="22"/>
      </top>
      <bottom style="thin"/>
    </border>
    <border>
      <left style="hair">
        <color indexed="22"/>
      </left>
      <right style="hair">
        <color indexed="22"/>
      </right>
      <top style="hair">
        <color indexed="22"/>
      </top>
      <bottom style="thin"/>
    </border>
    <border>
      <left style="hair">
        <color indexed="22"/>
      </left>
      <right style="thin"/>
      <top style="hair">
        <color indexed="22"/>
      </top>
      <bottom style="thin"/>
    </border>
    <border>
      <left style="thin"/>
      <right style="thin"/>
      <top style="hair">
        <color indexed="22"/>
      </top>
      <bottom style="thin"/>
    </border>
    <border>
      <left>
        <color indexed="63"/>
      </left>
      <right>
        <color indexed="63"/>
      </right>
      <top style="hair">
        <color indexed="22"/>
      </top>
      <bottom style="thin"/>
    </border>
    <border>
      <left>
        <color indexed="63"/>
      </left>
      <right style="thin"/>
      <top style="hair">
        <color indexed="22"/>
      </top>
      <bottom style="thin"/>
    </border>
    <border>
      <left style="thin"/>
      <right>
        <color indexed="63"/>
      </right>
      <top>
        <color indexed="63"/>
      </top>
      <bottom style="hair">
        <color indexed="22"/>
      </bottom>
    </border>
    <border>
      <left style="thin"/>
      <right style="hair">
        <color indexed="22"/>
      </right>
      <top>
        <color indexed="63"/>
      </top>
      <bottom style="hair">
        <color indexed="22"/>
      </bottom>
    </border>
    <border>
      <left style="hair">
        <color indexed="22"/>
      </left>
      <right style="hair">
        <color indexed="22"/>
      </right>
      <top>
        <color indexed="63"/>
      </top>
      <bottom style="hair">
        <color indexed="22"/>
      </bottom>
    </border>
    <border>
      <left style="hair">
        <color indexed="22"/>
      </left>
      <right style="thin"/>
      <top>
        <color indexed="63"/>
      </top>
      <bottom style="hair">
        <color indexed="22"/>
      </bottom>
    </border>
    <border>
      <left style="thin"/>
      <right style="thin"/>
      <top>
        <color indexed="63"/>
      </top>
      <bottom style="hair">
        <color indexed="22"/>
      </bottom>
    </border>
    <border>
      <left>
        <color indexed="63"/>
      </left>
      <right>
        <color indexed="63"/>
      </right>
      <top>
        <color indexed="63"/>
      </top>
      <bottom style="hair">
        <color indexed="22"/>
      </bottom>
    </border>
    <border>
      <left>
        <color indexed="63"/>
      </left>
      <right style="thin"/>
      <top>
        <color indexed="63"/>
      </top>
      <bottom style="hair">
        <color indexed="22"/>
      </bottom>
    </border>
    <border>
      <left style="thin"/>
      <right>
        <color indexed="63"/>
      </right>
      <top style="hair">
        <color indexed="22"/>
      </top>
      <bottom>
        <color indexed="63"/>
      </bottom>
    </border>
    <border>
      <left style="thin"/>
      <right style="hair">
        <color indexed="22"/>
      </right>
      <top style="hair">
        <color indexed="22"/>
      </top>
      <bottom>
        <color indexed="63"/>
      </bottom>
    </border>
    <border>
      <left style="hair">
        <color indexed="22"/>
      </left>
      <right style="hair">
        <color indexed="22"/>
      </right>
      <top style="hair">
        <color indexed="22"/>
      </top>
      <bottom>
        <color indexed="63"/>
      </bottom>
    </border>
    <border>
      <left style="hair">
        <color indexed="22"/>
      </left>
      <right style="thin"/>
      <top style="hair">
        <color indexed="22"/>
      </top>
      <bottom>
        <color indexed="63"/>
      </bottom>
    </border>
    <border>
      <left style="thin"/>
      <right style="thin"/>
      <top style="hair">
        <color indexed="22"/>
      </top>
      <bottom>
        <color indexed="63"/>
      </bottom>
    </border>
    <border>
      <left>
        <color indexed="63"/>
      </left>
      <right>
        <color indexed="63"/>
      </right>
      <top style="hair">
        <color indexed="22"/>
      </top>
      <bottom>
        <color indexed="63"/>
      </bottom>
    </border>
    <border>
      <left>
        <color indexed="63"/>
      </left>
      <right style="thin"/>
      <top style="hair">
        <color indexed="22"/>
      </top>
      <bottom>
        <color indexed="63"/>
      </bottom>
    </border>
    <border>
      <left style="thin"/>
      <right>
        <color indexed="63"/>
      </right>
      <top style="thin"/>
      <bottom style="thin"/>
    </border>
    <border>
      <left style="thin"/>
      <right style="hair">
        <color indexed="22"/>
      </right>
      <top style="thin"/>
      <bottom style="thin"/>
    </border>
    <border>
      <left style="hair">
        <color indexed="22"/>
      </left>
      <right style="hair">
        <color indexed="22"/>
      </right>
      <top style="thin"/>
      <bottom style="thin"/>
    </border>
    <border>
      <left style="hair">
        <color indexed="22"/>
      </left>
      <right style="thin"/>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thin"/>
      <right>
        <color indexed="63"/>
      </right>
      <top style="thin"/>
      <bottom style="hair"/>
    </border>
    <border>
      <left style="thin"/>
      <right style="hair"/>
      <top style="thin"/>
      <bottom style="hair"/>
    </border>
    <border>
      <left style="hair"/>
      <right style="thin"/>
      <top style="thin"/>
      <bottom style="hair"/>
    </border>
    <border>
      <left>
        <color indexed="63"/>
      </left>
      <right>
        <color indexed="63"/>
      </right>
      <top style="thin"/>
      <bottom style="hair"/>
    </border>
    <border>
      <left>
        <color indexed="63"/>
      </left>
      <right style="hair"/>
      <top style="thin"/>
      <bottom style="hair"/>
    </border>
    <border>
      <left style="hair"/>
      <right style="hair"/>
      <top style="thin"/>
      <bottom style="hair"/>
    </border>
    <border>
      <left>
        <color indexed="63"/>
      </left>
      <right style="thin"/>
      <top style="thin"/>
      <bottom style="hair"/>
    </border>
    <border>
      <left style="thin"/>
      <right>
        <color indexed="63"/>
      </right>
      <top style="hair"/>
      <bottom style="hair"/>
    </border>
    <border>
      <left style="thin"/>
      <right style="hair"/>
      <top style="hair"/>
      <bottom style="hair"/>
    </border>
    <border>
      <left style="hair"/>
      <right style="thin"/>
      <top style="hair"/>
      <bottom style="hair"/>
    </border>
    <border>
      <left>
        <color indexed="63"/>
      </left>
      <right style="thin"/>
      <top style="hair"/>
      <bottom style="hair"/>
    </border>
    <border>
      <left>
        <color indexed="63"/>
      </left>
      <right style="hair"/>
      <top style="hair"/>
      <bottom style="hair"/>
    </border>
    <border>
      <left style="hair"/>
      <right style="hair"/>
      <top style="hair"/>
      <bottom style="hair"/>
    </border>
    <border>
      <left>
        <color indexed="63"/>
      </left>
      <right>
        <color indexed="63"/>
      </right>
      <top style="hair"/>
      <bottom style="hair"/>
    </border>
    <border>
      <left style="thin"/>
      <right>
        <color indexed="63"/>
      </right>
      <top style="hair"/>
      <bottom>
        <color indexed="63"/>
      </bottom>
    </border>
    <border>
      <left style="thin"/>
      <right style="hair"/>
      <top style="hair"/>
      <bottom>
        <color indexed="63"/>
      </bottom>
    </border>
    <border>
      <left style="hair"/>
      <right style="thin"/>
      <top style="hair"/>
      <bottom>
        <color indexed="63"/>
      </bottom>
    </border>
    <border>
      <left>
        <color indexed="63"/>
      </left>
      <right>
        <color indexed="63"/>
      </right>
      <top style="hair"/>
      <bottom>
        <color indexed="63"/>
      </bottom>
    </border>
    <border>
      <left style="hair"/>
      <right style="hair"/>
      <top style="hair"/>
      <bottom>
        <color indexed="63"/>
      </bottom>
    </border>
    <border>
      <left style="thin"/>
      <right>
        <color indexed="63"/>
      </right>
      <top style="hair"/>
      <bottom style="thin"/>
    </border>
    <border>
      <left style="thin"/>
      <right style="hair"/>
      <top style="hair"/>
      <bottom style="thin"/>
    </border>
    <border>
      <left style="hair"/>
      <right style="thin"/>
      <top style="hair"/>
      <bottom style="thin"/>
    </border>
    <border>
      <left>
        <color indexed="63"/>
      </left>
      <right>
        <color indexed="63"/>
      </right>
      <top style="hair"/>
      <bottom style="thin"/>
    </border>
    <border>
      <left style="hair"/>
      <right style="hair"/>
      <top style="hair"/>
      <bottom style="thin"/>
    </border>
    <border>
      <left>
        <color indexed="63"/>
      </left>
      <right style="thin"/>
      <top style="hair"/>
      <bottom style="thin"/>
    </border>
    <border>
      <left style="hair"/>
      <right style="thin"/>
      <top style="thin"/>
      <bottom style="thin"/>
    </border>
    <border>
      <left style="hair"/>
      <right style="hair"/>
      <top style="thin"/>
      <bottom style="thin"/>
    </border>
    <border>
      <left style="hair"/>
      <right style="thin"/>
      <top style="thin"/>
      <bottom>
        <color indexed="63"/>
      </bottom>
    </border>
    <border>
      <left style="thin"/>
      <right>
        <color indexed="63"/>
      </right>
      <top>
        <color indexed="63"/>
      </top>
      <bottom style="hair"/>
    </border>
    <border>
      <left style="thin"/>
      <right style="hair"/>
      <top>
        <color indexed="63"/>
      </top>
      <bottom style="hair"/>
    </border>
    <border>
      <left style="hair"/>
      <right style="thin"/>
      <top>
        <color indexed="63"/>
      </top>
      <bottom style="hair"/>
    </border>
    <border>
      <left>
        <color indexed="63"/>
      </left>
      <right>
        <color indexed="63"/>
      </right>
      <top>
        <color indexed="63"/>
      </top>
      <bottom style="hair"/>
    </border>
    <border>
      <left style="hair"/>
      <right style="hair"/>
      <top>
        <color indexed="63"/>
      </top>
      <bottom style="hair"/>
    </border>
    <border>
      <left>
        <color indexed="63"/>
      </left>
      <right style="hair"/>
      <top style="hair"/>
      <bottom style="thin"/>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color indexed="63"/>
      </right>
      <top>
        <color indexed="63"/>
      </top>
      <bottom style="dashed"/>
    </border>
    <border>
      <left style="medium"/>
      <right style="medium"/>
      <top>
        <color indexed="63"/>
      </top>
      <bottom style="dashed"/>
    </border>
    <border>
      <left style="medium"/>
      <right>
        <color indexed="63"/>
      </right>
      <top style="medium"/>
      <bottom style="medium"/>
    </border>
    <border>
      <left style="thin"/>
      <right style="medium"/>
      <top style="medium"/>
      <bottom style="medium"/>
    </border>
    <border>
      <left style="hair"/>
      <right>
        <color indexed="63"/>
      </right>
      <top style="thin"/>
      <bottom>
        <color indexed="63"/>
      </bottom>
    </border>
    <border>
      <left style="hair"/>
      <right>
        <color indexed="63"/>
      </right>
      <top style="thin"/>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medium">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style="thin"/>
      <right>
        <color indexed="63"/>
      </right>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medium"/>
    </border>
    <border>
      <left>
        <color indexed="63"/>
      </left>
      <right>
        <color indexed="63"/>
      </right>
      <top style="thin"/>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style="hair"/>
      <top style="thin"/>
      <bottom>
        <color indexed="63"/>
      </bottom>
    </border>
    <border>
      <left style="hair"/>
      <right style="hair"/>
      <top style="thin"/>
      <bottom>
        <color indexed="63"/>
      </bottom>
    </border>
    <border>
      <left style="thin"/>
      <right style="thin"/>
      <top style="medium"/>
      <bottom style="thin"/>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cellStyleXfs>
  <cellXfs count="436">
    <xf numFmtId="0" fontId="0" fillId="0" borderId="0" xfId="0" applyAlignment="1">
      <alignment/>
    </xf>
    <xf numFmtId="0" fontId="0" fillId="0" borderId="0" xfId="22" applyBorder="1">
      <alignment/>
      <protection/>
    </xf>
    <xf numFmtId="0" fontId="3" fillId="0" borderId="0" xfId="22" applyFont="1" applyBorder="1" applyAlignment="1">
      <alignment vertical="top"/>
      <protection/>
    </xf>
    <xf numFmtId="0" fontId="4" fillId="0" borderId="0" xfId="22" applyFont="1" applyBorder="1" applyAlignment="1">
      <alignment vertical="top"/>
      <protection/>
    </xf>
    <xf numFmtId="0" fontId="4" fillId="0" borderId="0" xfId="22" applyFont="1" applyBorder="1">
      <alignment/>
      <protection/>
    </xf>
    <xf numFmtId="0" fontId="8" fillId="0" borderId="0" xfId="23" applyFont="1" applyFill="1" applyBorder="1" applyAlignment="1" applyProtection="1">
      <alignment vertical="center"/>
      <protection/>
    </xf>
    <xf numFmtId="0" fontId="8" fillId="0" borderId="0" xfId="33" applyFont="1" applyProtection="1">
      <alignment/>
      <protection/>
    </xf>
    <xf numFmtId="0" fontId="8" fillId="0" borderId="0" xfId="33" applyFont="1">
      <alignment/>
      <protection/>
    </xf>
    <xf numFmtId="0" fontId="9" fillId="0" borderId="0" xfId="33" applyFont="1" applyFill="1" applyBorder="1" applyProtection="1">
      <alignment/>
      <protection/>
    </xf>
    <xf numFmtId="0" fontId="10" fillId="2" borderId="0" xfId="32" applyFont="1" applyFill="1" applyBorder="1" applyAlignment="1" applyProtection="1">
      <alignment horizontal="left"/>
      <protection/>
    </xf>
    <xf numFmtId="0" fontId="10" fillId="2" borderId="0" xfId="32" applyFont="1" applyFill="1" applyBorder="1" applyAlignment="1" applyProtection="1">
      <alignment horizontal="centerContinuous"/>
      <protection/>
    </xf>
    <xf numFmtId="0" fontId="8" fillId="2" borderId="0" xfId="33" applyFont="1" applyFill="1" applyProtection="1">
      <alignment/>
      <protection/>
    </xf>
    <xf numFmtId="0" fontId="10" fillId="0" borderId="0" xfId="32" applyFont="1" applyFill="1" applyBorder="1" applyAlignment="1" applyProtection="1">
      <alignment horizontal="centerContinuous"/>
      <protection/>
    </xf>
    <xf numFmtId="0" fontId="10" fillId="0" borderId="0" xfId="32" applyFont="1" applyFill="1" applyBorder="1" applyAlignment="1" applyProtection="1">
      <alignment horizontal="left"/>
      <protection/>
    </xf>
    <xf numFmtId="0" fontId="8" fillId="0" borderId="0" xfId="33" applyFont="1" applyBorder="1">
      <alignment/>
      <protection/>
    </xf>
    <xf numFmtId="0" fontId="8" fillId="0" borderId="0" xfId="33" applyFont="1" applyBorder="1" applyProtection="1">
      <alignment/>
      <protection/>
    </xf>
    <xf numFmtId="0" fontId="8" fillId="0" borderId="0" xfId="33" applyFont="1" applyAlignment="1">
      <alignment wrapText="1"/>
      <protection/>
    </xf>
    <xf numFmtId="0" fontId="10" fillId="0" borderId="1" xfId="23" applyFont="1" applyFill="1" applyBorder="1" applyAlignment="1" applyProtection="1">
      <alignment horizontal="center" vertical="center" wrapText="1"/>
      <protection/>
    </xf>
    <xf numFmtId="0" fontId="8" fillId="0" borderId="2" xfId="33" applyFont="1" applyBorder="1" applyAlignment="1" applyProtection="1">
      <alignment horizontal="center" vertical="center"/>
      <protection/>
    </xf>
    <xf numFmtId="3" fontId="8" fillId="3" borderId="2" xfId="23" applyNumberFormat="1" applyFont="1" applyFill="1" applyBorder="1" applyAlignment="1" applyProtection="1">
      <alignment vertical="center"/>
      <protection locked="0"/>
    </xf>
    <xf numFmtId="3" fontId="10" fillId="4" borderId="2" xfId="23" applyNumberFormat="1" applyFont="1" applyFill="1" applyBorder="1" applyAlignment="1" applyProtection="1">
      <alignment vertical="center"/>
      <protection/>
    </xf>
    <xf numFmtId="3" fontId="8" fillId="4" borderId="2" xfId="23" applyNumberFormat="1" applyFont="1" applyFill="1" applyBorder="1" applyAlignment="1" applyProtection="1">
      <alignment vertical="center"/>
      <protection/>
    </xf>
    <xf numFmtId="0" fontId="8" fillId="2" borderId="0" xfId="33" applyFont="1" applyFill="1">
      <alignment/>
      <protection/>
    </xf>
    <xf numFmtId="0" fontId="12" fillId="0" borderId="3" xfId="21" applyFont="1" applyFill="1" applyBorder="1" applyAlignment="1" applyProtection="1">
      <alignment horizontal="center" wrapText="1"/>
      <protection/>
    </xf>
    <xf numFmtId="0" fontId="13" fillId="3" borderId="4" xfId="23" applyFont="1" applyFill="1" applyBorder="1" applyAlignment="1" applyProtection="1">
      <alignment vertical="center"/>
      <protection locked="0"/>
    </xf>
    <xf numFmtId="3" fontId="14" fillId="3" borderId="5" xfId="33" applyNumberFormat="1" applyFont="1" applyFill="1" applyBorder="1">
      <alignment/>
      <protection/>
    </xf>
    <xf numFmtId="3" fontId="8" fillId="4" borderId="5" xfId="33" applyNumberFormat="1" applyFont="1" applyFill="1" applyBorder="1">
      <alignment/>
      <protection/>
    </xf>
    <xf numFmtId="3" fontId="8" fillId="3" borderId="5" xfId="33" applyNumberFormat="1" applyFont="1" applyFill="1" applyBorder="1">
      <alignment/>
      <protection/>
    </xf>
    <xf numFmtId="3" fontId="8" fillId="3" borderId="6" xfId="33" applyNumberFormat="1" applyFont="1" applyFill="1" applyBorder="1">
      <alignment/>
      <protection/>
    </xf>
    <xf numFmtId="0" fontId="8" fillId="3" borderId="7" xfId="23" applyFont="1" applyFill="1" applyBorder="1" applyAlignment="1" applyProtection="1">
      <alignment vertical="center"/>
      <protection locked="0"/>
    </xf>
    <xf numFmtId="3" fontId="14" fillId="3" borderId="8" xfId="33" applyNumberFormat="1" applyFont="1" applyFill="1" applyBorder="1">
      <alignment/>
      <protection/>
    </xf>
    <xf numFmtId="3" fontId="8" fillId="4" borderId="8" xfId="33" applyNumberFormat="1" applyFont="1" applyFill="1" applyBorder="1">
      <alignment/>
      <protection/>
    </xf>
    <xf numFmtId="3" fontId="8" fillId="3" borderId="8" xfId="33" applyNumberFormat="1" applyFont="1" applyFill="1" applyBorder="1">
      <alignment/>
      <protection/>
    </xf>
    <xf numFmtId="3" fontId="8" fillId="3" borderId="9" xfId="33" applyNumberFormat="1" applyFont="1" applyFill="1" applyBorder="1">
      <alignment/>
      <protection/>
    </xf>
    <xf numFmtId="3" fontId="14" fillId="0" borderId="10" xfId="23" applyNumberFormat="1" applyFont="1" applyFill="1" applyBorder="1" applyAlignment="1" applyProtection="1">
      <alignment vertical="center"/>
      <protection locked="0"/>
    </xf>
    <xf numFmtId="3" fontId="14" fillId="4" borderId="11" xfId="33" applyNumberFormat="1" applyFont="1" applyFill="1" applyBorder="1">
      <alignment/>
      <protection/>
    </xf>
    <xf numFmtId="3" fontId="14" fillId="0" borderId="0" xfId="33" applyNumberFormat="1" applyFont="1">
      <alignment/>
      <protection/>
    </xf>
    <xf numFmtId="0" fontId="8" fillId="0" borderId="0" xfId="30" applyFont="1" applyBorder="1" applyAlignment="1">
      <alignment vertical="center"/>
      <protection/>
    </xf>
    <xf numFmtId="0" fontId="10" fillId="0" borderId="0" xfId="30" applyFont="1" applyBorder="1" applyAlignment="1">
      <alignment vertical="center"/>
      <protection/>
    </xf>
    <xf numFmtId="0" fontId="8" fillId="0" borderId="0" xfId="30" applyFont="1" applyBorder="1" applyAlignment="1">
      <alignment horizontal="center" vertical="center"/>
      <protection/>
    </xf>
    <xf numFmtId="0" fontId="15" fillId="2" borderId="0" xfId="32" applyFont="1" applyFill="1" applyBorder="1" applyAlignment="1" applyProtection="1">
      <alignment horizontal="left"/>
      <protection/>
    </xf>
    <xf numFmtId="0" fontId="8" fillId="2" borderId="0" xfId="30" applyFont="1" applyFill="1" applyBorder="1" applyAlignment="1" applyProtection="1">
      <alignment vertical="center"/>
      <protection/>
    </xf>
    <xf numFmtId="0" fontId="10" fillId="2" borderId="0" xfId="30" applyFont="1" applyFill="1" applyBorder="1" applyAlignment="1" applyProtection="1">
      <alignment vertical="center"/>
      <protection/>
    </xf>
    <xf numFmtId="0" fontId="10" fillId="2" borderId="0" xfId="30" applyFont="1" applyFill="1" applyBorder="1" applyAlignment="1" applyProtection="1">
      <alignment horizontal="right" vertical="center"/>
      <protection/>
    </xf>
    <xf numFmtId="0" fontId="15" fillId="2" borderId="0" xfId="30" applyFont="1" applyFill="1" applyBorder="1" applyAlignment="1" applyProtection="1">
      <alignment vertical="center"/>
      <protection/>
    </xf>
    <xf numFmtId="0" fontId="10" fillId="0" borderId="2" xfId="30" applyFont="1" applyBorder="1" applyAlignment="1" applyProtection="1">
      <alignment horizontal="center" vertical="center"/>
      <protection/>
    </xf>
    <xf numFmtId="0" fontId="10" fillId="0" borderId="0" xfId="30" applyFont="1" applyBorder="1" applyAlignment="1">
      <alignment vertical="center" wrapText="1"/>
      <protection/>
    </xf>
    <xf numFmtId="0" fontId="10" fillId="0" borderId="0" xfId="30" applyFont="1" applyBorder="1" applyAlignment="1" applyProtection="1">
      <alignment vertical="center" wrapText="1"/>
      <protection/>
    </xf>
    <xf numFmtId="3" fontId="10" fillId="0" borderId="12" xfId="30" applyNumberFormat="1" applyFont="1" applyFill="1" applyBorder="1" applyAlignment="1" applyProtection="1">
      <alignment horizontal="center" vertical="center" wrapText="1"/>
      <protection locked="0"/>
    </xf>
    <xf numFmtId="3" fontId="10" fillId="0" borderId="13" xfId="30" applyNumberFormat="1" applyFont="1" applyFill="1" applyBorder="1" applyAlignment="1" applyProtection="1">
      <alignment horizontal="center" vertical="center" wrapText="1"/>
      <protection locked="0"/>
    </xf>
    <xf numFmtId="3" fontId="10" fillId="0" borderId="14" xfId="30" applyNumberFormat="1" applyFont="1" applyFill="1" applyBorder="1" applyAlignment="1" applyProtection="1">
      <alignment horizontal="center" vertical="center" wrapText="1"/>
      <protection/>
    </xf>
    <xf numFmtId="0" fontId="10" fillId="0" borderId="2" xfId="30" applyFont="1" applyBorder="1" applyAlignment="1" applyProtection="1">
      <alignment horizontal="center" vertical="center" wrapText="1"/>
      <protection/>
    </xf>
    <xf numFmtId="0" fontId="10" fillId="0" borderId="15" xfId="30" applyFont="1" applyBorder="1" applyAlignment="1" applyProtection="1">
      <alignment vertical="center"/>
      <protection/>
    </xf>
    <xf numFmtId="3" fontId="10" fillId="3" borderId="12" xfId="30" applyNumberFormat="1" applyFont="1" applyFill="1" applyBorder="1" applyAlignment="1" applyProtection="1">
      <alignment vertical="center"/>
      <protection locked="0"/>
    </xf>
    <xf numFmtId="3" fontId="10" fillId="3" borderId="13" xfId="30" applyNumberFormat="1" applyFont="1" applyFill="1" applyBorder="1" applyAlignment="1" applyProtection="1">
      <alignment vertical="center"/>
      <protection locked="0"/>
    </xf>
    <xf numFmtId="3" fontId="10" fillId="4" borderId="14" xfId="30" applyNumberFormat="1" applyFont="1" applyFill="1" applyBorder="1" applyAlignment="1" applyProtection="1">
      <alignment vertical="center"/>
      <protection/>
    </xf>
    <xf numFmtId="3" fontId="10" fillId="3" borderId="16" xfId="30" applyNumberFormat="1" applyFont="1" applyFill="1" applyBorder="1" applyAlignment="1" applyProtection="1">
      <alignment vertical="center"/>
      <protection locked="0"/>
    </xf>
    <xf numFmtId="3" fontId="10" fillId="4" borderId="17" xfId="30" applyNumberFormat="1" applyFont="1" applyFill="1" applyBorder="1" applyAlignment="1" applyProtection="1">
      <alignment vertical="center"/>
      <protection/>
    </xf>
    <xf numFmtId="3" fontId="10" fillId="4" borderId="18" xfId="30" applyNumberFormat="1" applyFont="1" applyFill="1" applyBorder="1" applyAlignment="1" applyProtection="1">
      <alignment vertical="center"/>
      <protection/>
    </xf>
    <xf numFmtId="0" fontId="10" fillId="0" borderId="19" xfId="30" applyFont="1" applyBorder="1" applyAlignment="1" applyProtection="1">
      <alignment vertical="center"/>
      <protection/>
    </xf>
    <xf numFmtId="3" fontId="10" fillId="4" borderId="20" xfId="30" applyNumberFormat="1" applyFont="1" applyFill="1" applyBorder="1" applyAlignment="1" applyProtection="1">
      <alignment vertical="center"/>
      <protection/>
    </xf>
    <xf numFmtId="3" fontId="10" fillId="4" borderId="21" xfId="30" applyNumberFormat="1" applyFont="1" applyFill="1" applyBorder="1" applyAlignment="1" applyProtection="1">
      <alignment vertical="center"/>
      <protection/>
    </xf>
    <xf numFmtId="3" fontId="10" fillId="4" borderId="22" xfId="30" applyNumberFormat="1" applyFont="1" applyFill="1" applyBorder="1" applyAlignment="1" applyProtection="1">
      <alignment vertical="center"/>
      <protection/>
    </xf>
    <xf numFmtId="3" fontId="10" fillId="4" borderId="23" xfId="30" applyNumberFormat="1" applyFont="1" applyFill="1" applyBorder="1" applyAlignment="1" applyProtection="1">
      <alignment vertical="center"/>
      <protection/>
    </xf>
    <xf numFmtId="3" fontId="10" fillId="4" borderId="24" xfId="30" applyNumberFormat="1" applyFont="1" applyFill="1" applyBorder="1" applyAlignment="1" applyProtection="1">
      <alignment vertical="center"/>
      <protection/>
    </xf>
    <xf numFmtId="3" fontId="10" fillId="4" borderId="25" xfId="30" applyNumberFormat="1" applyFont="1" applyFill="1" applyBorder="1" applyAlignment="1" applyProtection="1">
      <alignment vertical="center"/>
      <protection/>
    </xf>
    <xf numFmtId="3" fontId="10" fillId="4" borderId="26" xfId="30" applyNumberFormat="1" applyFont="1" applyFill="1" applyBorder="1" applyAlignment="1" applyProtection="1">
      <alignment vertical="center"/>
      <protection/>
    </xf>
    <xf numFmtId="3" fontId="10" fillId="4" borderId="19" xfId="30" applyNumberFormat="1" applyFont="1" applyFill="1" applyBorder="1" applyAlignment="1" applyProtection="1">
      <alignment vertical="center"/>
      <protection/>
    </xf>
    <xf numFmtId="0" fontId="8" fillId="0" borderId="19" xfId="30" applyFont="1" applyBorder="1" applyAlignment="1" applyProtection="1">
      <alignment horizontal="left" vertical="center" indent="1"/>
      <protection/>
    </xf>
    <xf numFmtId="3" fontId="8" fillId="3" borderId="20" xfId="30" applyNumberFormat="1" applyFont="1" applyFill="1" applyBorder="1" applyAlignment="1" applyProtection="1">
      <alignment vertical="center"/>
      <protection locked="0"/>
    </xf>
    <xf numFmtId="3" fontId="8" fillId="3" borderId="21" xfId="30" applyNumberFormat="1" applyFont="1" applyFill="1" applyBorder="1" applyAlignment="1" applyProtection="1">
      <alignment vertical="center"/>
      <protection locked="0"/>
    </xf>
    <xf numFmtId="3" fontId="8" fillId="3" borderId="23" xfId="30" applyNumberFormat="1" applyFont="1" applyFill="1" applyBorder="1" applyAlignment="1" applyProtection="1">
      <alignment vertical="center"/>
      <protection locked="0"/>
    </xf>
    <xf numFmtId="3" fontId="8" fillId="4" borderId="20" xfId="30" applyNumberFormat="1" applyFont="1" applyFill="1" applyBorder="1" applyAlignment="1" applyProtection="1">
      <alignment vertical="center"/>
      <protection/>
    </xf>
    <xf numFmtId="3" fontId="8" fillId="4" borderId="21" xfId="30" applyNumberFormat="1" applyFont="1" applyFill="1" applyBorder="1" applyAlignment="1" applyProtection="1">
      <alignment vertical="center"/>
      <protection/>
    </xf>
    <xf numFmtId="3" fontId="8" fillId="4" borderId="23" xfId="30" applyNumberFormat="1" applyFont="1" applyFill="1" applyBorder="1" applyAlignment="1" applyProtection="1">
      <alignment vertical="center"/>
      <protection/>
    </xf>
    <xf numFmtId="0" fontId="8" fillId="0" borderId="19" xfId="30" applyFont="1" applyBorder="1" applyAlignment="1" applyProtection="1">
      <alignment horizontal="left" vertical="center" indent="2"/>
      <protection/>
    </xf>
    <xf numFmtId="0" fontId="8" fillId="0" borderId="19" xfId="23" applyFont="1" applyBorder="1" applyAlignment="1" applyProtection="1">
      <alignment horizontal="left" vertical="center" indent="1"/>
      <protection/>
    </xf>
    <xf numFmtId="0" fontId="8" fillId="0" borderId="27" xfId="30" applyFont="1" applyBorder="1" applyAlignment="1" applyProtection="1">
      <alignment horizontal="left" vertical="center" indent="1"/>
      <protection/>
    </xf>
    <xf numFmtId="3" fontId="8" fillId="3" borderId="28" xfId="30" applyNumberFormat="1" applyFont="1" applyFill="1" applyBorder="1" applyAlignment="1" applyProtection="1">
      <alignment vertical="center"/>
      <protection locked="0"/>
    </xf>
    <xf numFmtId="3" fontId="8" fillId="3" borderId="29" xfId="30" applyNumberFormat="1" applyFont="1" applyFill="1" applyBorder="1" applyAlignment="1" applyProtection="1">
      <alignment vertical="center"/>
      <protection locked="0"/>
    </xf>
    <xf numFmtId="3" fontId="10" fillId="4" borderId="30" xfId="30" applyNumberFormat="1" applyFont="1" applyFill="1" applyBorder="1" applyAlignment="1" applyProtection="1">
      <alignment vertical="center"/>
      <protection/>
    </xf>
    <xf numFmtId="3" fontId="8" fillId="3" borderId="31" xfId="30" applyNumberFormat="1" applyFont="1" applyFill="1" applyBorder="1" applyAlignment="1" applyProtection="1">
      <alignment vertical="center"/>
      <protection locked="0"/>
    </xf>
    <xf numFmtId="3" fontId="10" fillId="4" borderId="32" xfId="30" applyNumberFormat="1" applyFont="1" applyFill="1" applyBorder="1" applyAlignment="1" applyProtection="1">
      <alignment vertical="center"/>
      <protection/>
    </xf>
    <xf numFmtId="3" fontId="10" fillId="4" borderId="33" xfId="30" applyNumberFormat="1" applyFont="1" applyFill="1" applyBorder="1" applyAlignment="1" applyProtection="1">
      <alignment vertical="center"/>
      <protection/>
    </xf>
    <xf numFmtId="0" fontId="10" fillId="0" borderId="34" xfId="30" applyFont="1" applyBorder="1" applyAlignment="1" applyProtection="1">
      <alignment vertical="center"/>
      <protection/>
    </xf>
    <xf numFmtId="3" fontId="10" fillId="4" borderId="35" xfId="30" applyNumberFormat="1" applyFont="1" applyFill="1" applyBorder="1" applyAlignment="1" applyProtection="1">
      <alignment vertical="center"/>
      <protection/>
    </xf>
    <xf numFmtId="3" fontId="10" fillId="4" borderId="36" xfId="30" applyNumberFormat="1" applyFont="1" applyFill="1" applyBorder="1" applyAlignment="1" applyProtection="1">
      <alignment vertical="center"/>
      <protection/>
    </xf>
    <xf numFmtId="3" fontId="10" fillId="4" borderId="37" xfId="30" applyNumberFormat="1" applyFont="1" applyFill="1" applyBorder="1" applyAlignment="1" applyProtection="1">
      <alignment vertical="center"/>
      <protection/>
    </xf>
    <xf numFmtId="3" fontId="10" fillId="4" borderId="38" xfId="30" applyNumberFormat="1" applyFont="1" applyFill="1" applyBorder="1" applyAlignment="1" applyProtection="1">
      <alignment vertical="center"/>
      <protection/>
    </xf>
    <xf numFmtId="3" fontId="10" fillId="4" borderId="39" xfId="30" applyNumberFormat="1" applyFont="1" applyFill="1" applyBorder="1" applyAlignment="1" applyProtection="1">
      <alignment vertical="center"/>
      <protection/>
    </xf>
    <xf numFmtId="3" fontId="10" fillId="4" borderId="40" xfId="30" applyNumberFormat="1" applyFont="1" applyFill="1" applyBorder="1" applyAlignment="1" applyProtection="1">
      <alignment vertical="center"/>
      <protection/>
    </xf>
    <xf numFmtId="0" fontId="8" fillId="0" borderId="41" xfId="30" applyFont="1" applyBorder="1" applyAlignment="1" applyProtection="1">
      <alignment horizontal="left" vertical="center" indent="1"/>
      <protection/>
    </xf>
    <xf numFmtId="3" fontId="8" fillId="3" borderId="42" xfId="30" applyNumberFormat="1" applyFont="1" applyFill="1" applyBorder="1" applyAlignment="1" applyProtection="1">
      <alignment vertical="center"/>
      <protection locked="0"/>
    </xf>
    <xf numFmtId="3" fontId="8" fillId="3" borderId="43" xfId="30" applyNumberFormat="1" applyFont="1" applyFill="1" applyBorder="1" applyAlignment="1" applyProtection="1">
      <alignment vertical="center"/>
      <protection locked="0"/>
    </xf>
    <xf numFmtId="3" fontId="10" fillId="4" borderId="44" xfId="30" applyNumberFormat="1" applyFont="1" applyFill="1" applyBorder="1" applyAlignment="1" applyProtection="1">
      <alignment vertical="center"/>
      <protection/>
    </xf>
    <xf numFmtId="3" fontId="8" fillId="3" borderId="45" xfId="30" applyNumberFormat="1" applyFont="1" applyFill="1" applyBorder="1" applyAlignment="1" applyProtection="1">
      <alignment vertical="center"/>
      <protection locked="0"/>
    </xf>
    <xf numFmtId="3" fontId="10" fillId="4" borderId="46" xfId="30" applyNumberFormat="1" applyFont="1" applyFill="1" applyBorder="1" applyAlignment="1" applyProtection="1">
      <alignment vertical="center"/>
      <protection/>
    </xf>
    <xf numFmtId="3" fontId="10" fillId="4" borderId="47" xfId="30" applyNumberFormat="1" applyFont="1" applyFill="1" applyBorder="1" applyAlignment="1" applyProtection="1">
      <alignment vertical="center"/>
      <protection/>
    </xf>
    <xf numFmtId="0" fontId="10" fillId="0" borderId="48" xfId="30" applyFont="1" applyBorder="1" applyAlignment="1" applyProtection="1">
      <alignment vertical="center"/>
      <protection/>
    </xf>
    <xf numFmtId="3" fontId="10" fillId="4" borderId="49" xfId="30" applyNumberFormat="1" applyFont="1" applyFill="1" applyBorder="1" applyAlignment="1" applyProtection="1">
      <alignment vertical="center"/>
      <protection/>
    </xf>
    <xf numFmtId="3" fontId="10" fillId="4" borderId="50" xfId="30" applyNumberFormat="1" applyFont="1" applyFill="1" applyBorder="1" applyAlignment="1" applyProtection="1">
      <alignment vertical="center"/>
      <protection/>
    </xf>
    <xf numFmtId="3" fontId="10" fillId="4" borderId="51" xfId="30" applyNumberFormat="1" applyFont="1" applyFill="1" applyBorder="1" applyAlignment="1" applyProtection="1">
      <alignment vertical="center"/>
      <protection/>
    </xf>
    <xf numFmtId="3" fontId="10" fillId="4" borderId="2" xfId="30" applyNumberFormat="1" applyFont="1" applyFill="1" applyBorder="1" applyAlignment="1" applyProtection="1">
      <alignment vertical="center"/>
      <protection/>
    </xf>
    <xf numFmtId="3" fontId="10" fillId="4" borderId="52" xfId="30" applyNumberFormat="1" applyFont="1" applyFill="1" applyBorder="1" applyAlignment="1" applyProtection="1">
      <alignment vertical="center"/>
      <protection/>
    </xf>
    <xf numFmtId="3" fontId="10" fillId="4" borderId="53" xfId="30" applyNumberFormat="1" applyFont="1" applyFill="1" applyBorder="1" applyAlignment="1" applyProtection="1">
      <alignment vertical="center"/>
      <protection/>
    </xf>
    <xf numFmtId="0" fontId="8" fillId="0" borderId="0" xfId="33" applyFont="1" applyFill="1" applyAlignment="1">
      <alignment wrapText="1"/>
      <protection/>
    </xf>
    <xf numFmtId="0" fontId="8" fillId="0" borderId="0" xfId="33" applyFont="1" applyFill="1" applyAlignment="1">
      <alignment vertical="center" wrapText="1"/>
      <protection/>
    </xf>
    <xf numFmtId="0" fontId="10" fillId="0" borderId="0" xfId="23" applyFont="1" applyFill="1" applyBorder="1" applyAlignment="1" applyProtection="1">
      <alignment vertical="center"/>
      <protection/>
    </xf>
    <xf numFmtId="0" fontId="10" fillId="2" borderId="0" xfId="23" applyFont="1" applyFill="1" applyBorder="1" applyAlignment="1" applyProtection="1">
      <alignment horizontal="left" vertical="center"/>
      <protection/>
    </xf>
    <xf numFmtId="0" fontId="8" fillId="2" borderId="0" xfId="23" applyFont="1" applyFill="1" applyBorder="1" applyAlignment="1" applyProtection="1">
      <alignment horizontal="right" vertical="center"/>
      <protection/>
    </xf>
    <xf numFmtId="0" fontId="15" fillId="2" borderId="0" xfId="30" applyFont="1" applyFill="1" applyBorder="1" applyAlignment="1" applyProtection="1">
      <alignment horizontal="left" vertical="center"/>
      <protection/>
    </xf>
    <xf numFmtId="0" fontId="8" fillId="2" borderId="0" xfId="23" applyFont="1" applyFill="1" applyAlignment="1" applyProtection="1">
      <alignment vertical="center"/>
      <protection/>
    </xf>
    <xf numFmtId="0" fontId="10" fillId="0" borderId="54" xfId="23" applyFont="1" applyBorder="1" applyAlignment="1" applyProtection="1">
      <alignment horizontal="center" vertical="center" wrapText="1"/>
      <protection/>
    </xf>
    <xf numFmtId="0" fontId="10" fillId="0" borderId="53" xfId="23" applyFont="1" applyBorder="1" applyAlignment="1" applyProtection="1">
      <alignment horizontal="center" vertical="center" wrapText="1"/>
      <protection/>
    </xf>
    <xf numFmtId="0" fontId="10" fillId="0" borderId="52" xfId="23" applyFont="1" applyBorder="1" applyAlignment="1" applyProtection="1">
      <alignment horizontal="center" vertical="center" wrapText="1"/>
      <protection/>
    </xf>
    <xf numFmtId="0" fontId="10" fillId="0" borderId="55" xfId="23" applyFont="1" applyBorder="1" applyAlignment="1" applyProtection="1">
      <alignment vertical="center"/>
      <protection/>
    </xf>
    <xf numFmtId="3" fontId="8" fillId="3" borderId="56" xfId="23" applyNumberFormat="1" applyFont="1" applyFill="1" applyBorder="1" applyAlignment="1" applyProtection="1">
      <alignment vertical="center"/>
      <protection locked="0"/>
    </xf>
    <xf numFmtId="3" fontId="8" fillId="3" borderId="57" xfId="23" applyNumberFormat="1" applyFont="1" applyFill="1" applyBorder="1" applyAlignment="1" applyProtection="1">
      <alignment vertical="center"/>
      <protection locked="0"/>
    </xf>
    <xf numFmtId="3" fontId="8" fillId="3" borderId="58" xfId="23" applyNumberFormat="1" applyFont="1" applyFill="1" applyBorder="1" applyAlignment="1" applyProtection="1">
      <alignment vertical="center"/>
      <protection locked="0"/>
    </xf>
    <xf numFmtId="3" fontId="8" fillId="3" borderId="59" xfId="23" applyNumberFormat="1" applyFont="1" applyFill="1" applyBorder="1" applyAlignment="1" applyProtection="1">
      <alignment vertical="center"/>
      <protection locked="0"/>
    </xf>
    <xf numFmtId="3" fontId="8" fillId="3" borderId="60" xfId="23" applyNumberFormat="1" applyFont="1" applyFill="1" applyBorder="1" applyAlignment="1" applyProtection="1">
      <alignment vertical="center"/>
      <protection locked="0"/>
    </xf>
    <xf numFmtId="3" fontId="8" fillId="4" borderId="57" xfId="23" applyNumberFormat="1" applyFont="1" applyFill="1" applyBorder="1" applyAlignment="1" applyProtection="1">
      <alignment vertical="center"/>
      <protection/>
    </xf>
    <xf numFmtId="3" fontId="8" fillId="4" borderId="61" xfId="23" applyNumberFormat="1" applyFont="1" applyFill="1" applyBorder="1" applyAlignment="1" applyProtection="1">
      <alignment vertical="center"/>
      <protection/>
    </xf>
    <xf numFmtId="0" fontId="10" fillId="0" borderId="62" xfId="23" applyFont="1" applyBorder="1" applyAlignment="1" applyProtection="1">
      <alignment vertical="center"/>
      <protection/>
    </xf>
    <xf numFmtId="3" fontId="8" fillId="4" borderId="63" xfId="23" applyNumberFormat="1" applyFont="1" applyFill="1" applyBorder="1" applyAlignment="1" applyProtection="1">
      <alignment vertical="center"/>
      <protection/>
    </xf>
    <xf numFmtId="3" fontId="8" fillId="4" borderId="64" xfId="23" applyNumberFormat="1" applyFont="1" applyFill="1" applyBorder="1" applyAlignment="1" applyProtection="1">
      <alignment vertical="center"/>
      <protection/>
    </xf>
    <xf numFmtId="3" fontId="8" fillId="4" borderId="65" xfId="23" applyNumberFormat="1" applyFont="1" applyFill="1" applyBorder="1" applyAlignment="1" applyProtection="1">
      <alignment vertical="center"/>
      <protection/>
    </xf>
    <xf numFmtId="3" fontId="8" fillId="4" borderId="66" xfId="23" applyNumberFormat="1" applyFont="1" applyFill="1" applyBorder="1" applyAlignment="1" applyProtection="1">
      <alignment vertical="center"/>
      <protection/>
    </xf>
    <xf numFmtId="3" fontId="8" fillId="4" borderId="67" xfId="23" applyNumberFormat="1" applyFont="1" applyFill="1" applyBorder="1" applyAlignment="1" applyProtection="1">
      <alignment vertical="center"/>
      <protection/>
    </xf>
    <xf numFmtId="0" fontId="10" fillId="0" borderId="62" xfId="23" applyFont="1" applyBorder="1" applyAlignment="1" applyProtection="1">
      <alignment horizontal="left" vertical="center"/>
      <protection/>
    </xf>
    <xf numFmtId="3" fontId="8" fillId="3" borderId="63" xfId="23" applyNumberFormat="1" applyFont="1" applyFill="1" applyBorder="1" applyAlignment="1" applyProtection="1">
      <alignment vertical="center"/>
      <protection locked="0"/>
    </xf>
    <xf numFmtId="3" fontId="8" fillId="3" borderId="64" xfId="23" applyNumberFormat="1" applyFont="1" applyFill="1" applyBorder="1" applyAlignment="1" applyProtection="1">
      <alignment vertical="center"/>
      <protection locked="0"/>
    </xf>
    <xf numFmtId="3" fontId="8" fillId="3" borderId="68" xfId="23" applyNumberFormat="1" applyFont="1" applyFill="1" applyBorder="1" applyAlignment="1" applyProtection="1">
      <alignment vertical="center"/>
      <protection locked="0"/>
    </xf>
    <xf numFmtId="3" fontId="8" fillId="3" borderId="66" xfId="23" applyNumberFormat="1" applyFont="1" applyFill="1" applyBorder="1" applyAlignment="1" applyProtection="1">
      <alignment vertical="center"/>
      <protection locked="0"/>
    </xf>
    <xf numFmtId="3" fontId="8" fillId="3" borderId="67" xfId="23" applyNumberFormat="1" applyFont="1" applyFill="1" applyBorder="1" applyAlignment="1" applyProtection="1">
      <alignment vertical="center"/>
      <protection locked="0"/>
    </xf>
    <xf numFmtId="0" fontId="10" fillId="0" borderId="62" xfId="23" applyFont="1" applyBorder="1" applyAlignment="1" applyProtection="1">
      <alignment horizontal="left" vertical="center" indent="1"/>
      <protection/>
    </xf>
    <xf numFmtId="3" fontId="8" fillId="4" borderId="68" xfId="23" applyNumberFormat="1" applyFont="1" applyFill="1" applyBorder="1" applyAlignment="1" applyProtection="1">
      <alignment vertical="center"/>
      <protection/>
    </xf>
    <xf numFmtId="0" fontId="10" fillId="0" borderId="69" xfId="23" applyFont="1" applyBorder="1" applyAlignment="1" applyProtection="1">
      <alignment horizontal="left" vertical="center" indent="1"/>
      <protection/>
    </xf>
    <xf numFmtId="3" fontId="8" fillId="3" borderId="70" xfId="23" applyNumberFormat="1" applyFont="1" applyFill="1" applyBorder="1" applyAlignment="1" applyProtection="1">
      <alignment vertical="center"/>
      <protection locked="0"/>
    </xf>
    <xf numFmtId="3" fontId="8" fillId="3" borderId="71" xfId="23" applyNumberFormat="1" applyFont="1" applyFill="1" applyBorder="1" applyAlignment="1" applyProtection="1">
      <alignment vertical="center"/>
      <protection locked="0"/>
    </xf>
    <xf numFmtId="3" fontId="8" fillId="3" borderId="72" xfId="23" applyNumberFormat="1" applyFont="1" applyFill="1" applyBorder="1" applyAlignment="1" applyProtection="1">
      <alignment vertical="center"/>
      <protection locked="0"/>
    </xf>
    <xf numFmtId="3" fontId="8" fillId="3" borderId="73" xfId="23" applyNumberFormat="1" applyFont="1" applyFill="1" applyBorder="1" applyAlignment="1" applyProtection="1">
      <alignment vertical="center"/>
      <protection locked="0"/>
    </xf>
    <xf numFmtId="0" fontId="10" fillId="0" borderId="74" xfId="23" applyFont="1" applyBorder="1" applyAlignment="1" applyProtection="1">
      <alignment vertical="center"/>
      <protection/>
    </xf>
    <xf numFmtId="3" fontId="8" fillId="4" borderId="75" xfId="23" applyNumberFormat="1" applyFont="1" applyFill="1" applyBorder="1" applyAlignment="1" applyProtection="1">
      <alignment vertical="center"/>
      <protection/>
    </xf>
    <xf numFmtId="3" fontId="8" fillId="4" borderId="76" xfId="23" applyNumberFormat="1" applyFont="1" applyFill="1" applyBorder="1" applyAlignment="1" applyProtection="1">
      <alignment vertical="center"/>
      <protection/>
    </xf>
    <xf numFmtId="3" fontId="8" fillId="4" borderId="77" xfId="23" applyNumberFormat="1" applyFont="1" applyFill="1" applyBorder="1" applyAlignment="1" applyProtection="1">
      <alignment vertical="center"/>
      <protection/>
    </xf>
    <xf numFmtId="3" fontId="8" fillId="4" borderId="78" xfId="23" applyNumberFormat="1" applyFont="1" applyFill="1" applyBorder="1" applyAlignment="1" applyProtection="1">
      <alignment vertical="center"/>
      <protection/>
    </xf>
    <xf numFmtId="3" fontId="8" fillId="4" borderId="79" xfId="23" applyNumberFormat="1" applyFont="1" applyFill="1" applyBorder="1" applyAlignment="1" applyProtection="1">
      <alignment vertical="center"/>
      <protection/>
    </xf>
    <xf numFmtId="0" fontId="10" fillId="0" borderId="48" xfId="23" applyFont="1" applyBorder="1" applyAlignment="1" applyProtection="1">
      <alignment vertical="center" wrapText="1"/>
      <protection/>
    </xf>
    <xf numFmtId="3" fontId="8" fillId="3" borderId="54" xfId="23" applyNumberFormat="1" applyFont="1" applyFill="1" applyBorder="1" applyAlignment="1" applyProtection="1">
      <alignment vertical="center" wrapText="1"/>
      <protection locked="0"/>
    </xf>
    <xf numFmtId="3" fontId="8" fillId="3" borderId="80" xfId="23" applyNumberFormat="1" applyFont="1" applyFill="1" applyBorder="1" applyAlignment="1" applyProtection="1">
      <alignment vertical="center" wrapText="1"/>
      <protection locked="0"/>
    </xf>
    <xf numFmtId="3" fontId="8" fillId="3" borderId="52" xfId="23" applyNumberFormat="1" applyFont="1" applyFill="1" applyBorder="1" applyAlignment="1" applyProtection="1">
      <alignment vertical="center" wrapText="1"/>
      <protection locked="0"/>
    </xf>
    <xf numFmtId="3" fontId="8" fillId="3" borderId="81" xfId="23" applyNumberFormat="1" applyFont="1" applyFill="1" applyBorder="1" applyAlignment="1" applyProtection="1">
      <alignment vertical="center" wrapText="1"/>
      <protection locked="0"/>
    </xf>
    <xf numFmtId="3" fontId="8" fillId="4" borderId="80" xfId="23" applyNumberFormat="1" applyFont="1" applyFill="1" applyBorder="1" applyAlignment="1" applyProtection="1">
      <alignment vertical="center"/>
      <protection/>
    </xf>
    <xf numFmtId="3" fontId="8" fillId="4" borderId="53" xfId="23" applyNumberFormat="1" applyFont="1" applyFill="1" applyBorder="1" applyAlignment="1" applyProtection="1">
      <alignment vertical="center"/>
      <protection/>
    </xf>
    <xf numFmtId="0" fontId="8" fillId="0" borderId="0" xfId="23" applyFont="1" applyFill="1" applyBorder="1" applyAlignment="1" applyProtection="1">
      <alignment vertical="center" wrapText="1"/>
      <protection/>
    </xf>
    <xf numFmtId="0" fontId="10" fillId="0" borderId="52" xfId="23" applyFont="1" applyFill="1" applyBorder="1" applyAlignment="1" applyProtection="1">
      <alignment vertical="center"/>
      <protection/>
    </xf>
    <xf numFmtId="3" fontId="8" fillId="0" borderId="0" xfId="23" applyNumberFormat="1" applyFont="1" applyFill="1" applyBorder="1" applyAlignment="1" applyProtection="1">
      <alignment vertical="center"/>
      <protection/>
    </xf>
    <xf numFmtId="3" fontId="8" fillId="0" borderId="52" xfId="23" applyNumberFormat="1" applyFont="1" applyFill="1" applyBorder="1" applyAlignment="1" applyProtection="1">
      <alignment vertical="center"/>
      <protection/>
    </xf>
    <xf numFmtId="0" fontId="10" fillId="0" borderId="55" xfId="23" applyFont="1" applyBorder="1" applyAlignment="1" applyProtection="1">
      <alignment horizontal="left" vertical="center" indent="1"/>
      <protection/>
    </xf>
    <xf numFmtId="3" fontId="8" fillId="4" borderId="82" xfId="23" applyNumberFormat="1" applyFont="1" applyFill="1" applyBorder="1" applyAlignment="1" applyProtection="1">
      <alignment vertical="center"/>
      <protection/>
    </xf>
    <xf numFmtId="0" fontId="10" fillId="0" borderId="83" xfId="23" applyFont="1" applyBorder="1" applyAlignment="1" applyProtection="1">
      <alignment horizontal="left" vertical="center" indent="1"/>
      <protection/>
    </xf>
    <xf numFmtId="3" fontId="8" fillId="3" borderId="84" xfId="23" applyNumberFormat="1" applyFont="1" applyFill="1" applyBorder="1" applyAlignment="1" applyProtection="1">
      <alignment vertical="center"/>
      <protection locked="0"/>
    </xf>
    <xf numFmtId="3" fontId="8" fillId="3" borderId="85" xfId="23" applyNumberFormat="1" applyFont="1" applyFill="1" applyBorder="1" applyAlignment="1" applyProtection="1">
      <alignment vertical="center"/>
      <protection locked="0"/>
    </xf>
    <xf numFmtId="3" fontId="8" fillId="3" borderId="86" xfId="23" applyNumberFormat="1" applyFont="1" applyFill="1" applyBorder="1" applyAlignment="1" applyProtection="1">
      <alignment vertical="center"/>
      <protection locked="0"/>
    </xf>
    <xf numFmtId="3" fontId="8" fillId="3" borderId="87" xfId="23" applyNumberFormat="1" applyFont="1" applyFill="1" applyBorder="1" applyAlignment="1" applyProtection="1">
      <alignment vertical="center"/>
      <protection locked="0"/>
    </xf>
    <xf numFmtId="0" fontId="10" fillId="0" borderId="74" xfId="23" applyFont="1" applyBorder="1" applyAlignment="1" applyProtection="1">
      <alignment horizontal="left" vertical="center"/>
      <protection/>
    </xf>
    <xf numFmtId="3" fontId="8" fillId="4" borderId="88" xfId="23" applyNumberFormat="1" applyFont="1" applyFill="1" applyBorder="1" applyAlignment="1" applyProtection="1">
      <alignment vertical="center"/>
      <protection/>
    </xf>
    <xf numFmtId="0" fontId="8" fillId="0" borderId="0" xfId="24" applyFont="1" applyFill="1" applyBorder="1" applyAlignment="1" applyProtection="1">
      <alignment vertical="center"/>
      <protection/>
    </xf>
    <xf numFmtId="0" fontId="16" fillId="0" borderId="0" xfId="24" applyFont="1" applyFill="1" applyBorder="1" applyAlignment="1" applyProtection="1">
      <alignment horizontal="center" vertical="center" wrapText="1"/>
      <protection/>
    </xf>
    <xf numFmtId="0" fontId="16" fillId="0" borderId="89" xfId="24" applyFont="1" applyFill="1" applyBorder="1" applyAlignment="1" applyProtection="1">
      <alignment horizontal="center" vertical="center" wrapText="1"/>
      <protection/>
    </xf>
    <xf numFmtId="0" fontId="10" fillId="0" borderId="1" xfId="24" applyFont="1" applyFill="1" applyBorder="1" applyAlignment="1" applyProtection="1">
      <alignment horizontal="center" vertical="center" wrapText="1"/>
      <protection/>
    </xf>
    <xf numFmtId="0" fontId="8" fillId="3" borderId="2" xfId="24" applyFont="1" applyFill="1" applyBorder="1" applyAlignment="1" applyProtection="1">
      <alignment vertical="center"/>
      <protection locked="0"/>
    </xf>
    <xf numFmtId="3" fontId="8" fillId="3" borderId="2" xfId="24" applyNumberFormat="1" applyFont="1" applyFill="1" applyBorder="1" applyAlignment="1" applyProtection="1">
      <alignment vertical="center"/>
      <protection locked="0"/>
    </xf>
    <xf numFmtId="3" fontId="8" fillId="4" borderId="2" xfId="24" applyNumberFormat="1" applyFont="1" applyFill="1" applyBorder="1" applyAlignment="1" applyProtection="1">
      <alignment vertical="center"/>
      <protection locked="0"/>
    </xf>
    <xf numFmtId="0" fontId="10" fillId="0" borderId="2" xfId="24" applyFont="1" applyFill="1" applyBorder="1" applyAlignment="1" applyProtection="1">
      <alignment vertical="center"/>
      <protection locked="0"/>
    </xf>
    <xf numFmtId="3" fontId="10" fillId="4" borderId="2" xfId="24" applyNumberFormat="1" applyFont="1" applyFill="1" applyBorder="1" applyAlignment="1" applyProtection="1">
      <alignment vertical="center"/>
      <protection locked="0"/>
    </xf>
    <xf numFmtId="0" fontId="8" fillId="0" borderId="0" xfId="25" applyFont="1" applyFill="1" applyBorder="1" applyAlignment="1" applyProtection="1">
      <alignment vertical="center"/>
      <protection/>
    </xf>
    <xf numFmtId="0" fontId="9" fillId="0" borderId="0" xfId="33" applyFont="1" applyFill="1" applyBorder="1" applyAlignment="1" applyProtection="1">
      <alignment vertical="center"/>
      <protection/>
    </xf>
    <xf numFmtId="0" fontId="10" fillId="2" borderId="0" xfId="32" applyFont="1" applyFill="1" applyBorder="1" applyAlignment="1" applyProtection="1">
      <alignment horizontal="left" vertical="center"/>
      <protection/>
    </xf>
    <xf numFmtId="0" fontId="10" fillId="2" borderId="0" xfId="32" applyFont="1" applyFill="1" applyBorder="1" applyAlignment="1" applyProtection="1">
      <alignment horizontal="centerContinuous" vertical="center"/>
      <protection/>
    </xf>
    <xf numFmtId="0" fontId="8" fillId="0" borderId="0" xfId="33" applyFont="1" applyAlignment="1">
      <alignment vertical="center"/>
      <protection/>
    </xf>
    <xf numFmtId="0" fontId="10" fillId="0" borderId="90" xfId="32" applyFont="1" applyFill="1" applyBorder="1" applyAlignment="1" applyProtection="1">
      <alignment horizontal="centerContinuous"/>
      <protection/>
    </xf>
    <xf numFmtId="0" fontId="8" fillId="0" borderId="91" xfId="33" applyFont="1" applyFill="1" applyBorder="1" applyProtection="1">
      <alignment/>
      <protection/>
    </xf>
    <xf numFmtId="0" fontId="8" fillId="0" borderId="92" xfId="33" applyFont="1" applyFill="1" applyBorder="1" applyProtection="1">
      <alignment/>
      <protection/>
    </xf>
    <xf numFmtId="0" fontId="10" fillId="0" borderId="93" xfId="33" applyFont="1" applyFill="1" applyBorder="1" applyAlignment="1" applyProtection="1">
      <alignment horizontal="left" vertical="top" wrapText="1"/>
      <protection/>
    </xf>
    <xf numFmtId="0" fontId="10" fillId="0" borderId="90" xfId="33" applyFont="1" applyBorder="1" applyAlignment="1" applyProtection="1">
      <alignment horizontal="center" vertical="center" wrapText="1"/>
      <protection/>
    </xf>
    <xf numFmtId="0" fontId="10" fillId="0" borderId="94" xfId="33" applyFont="1" applyBorder="1" applyAlignment="1" applyProtection="1">
      <alignment horizontal="center" vertical="center" wrapText="1"/>
      <protection/>
    </xf>
    <xf numFmtId="0" fontId="8" fillId="0" borderId="0" xfId="33" applyFont="1" applyBorder="1" applyAlignment="1" applyProtection="1">
      <alignment vertical="center"/>
      <protection/>
    </xf>
    <xf numFmtId="0" fontId="10" fillId="0" borderId="95" xfId="33" applyFont="1" applyBorder="1" applyAlignment="1" applyProtection="1">
      <alignment horizontal="left" vertical="center"/>
      <protection/>
    </xf>
    <xf numFmtId="3" fontId="8" fillId="4" borderId="96" xfId="33" applyNumberFormat="1" applyFont="1" applyFill="1" applyBorder="1" applyAlignment="1" applyProtection="1">
      <alignment vertical="center"/>
      <protection/>
    </xf>
    <xf numFmtId="0" fontId="8" fillId="0" borderId="0" xfId="33" applyFont="1" applyBorder="1" applyAlignment="1">
      <alignment vertical="center"/>
      <protection/>
    </xf>
    <xf numFmtId="0" fontId="8" fillId="0" borderId="95" xfId="33" applyFont="1" applyBorder="1" applyAlignment="1" applyProtection="1">
      <alignment horizontal="left" vertical="center" indent="1"/>
      <protection/>
    </xf>
    <xf numFmtId="3" fontId="8" fillId="3" borderId="96" xfId="33" applyNumberFormat="1" applyFont="1" applyFill="1" applyBorder="1" applyAlignment="1" applyProtection="1">
      <alignment vertical="center"/>
      <protection locked="0"/>
    </xf>
    <xf numFmtId="0" fontId="8" fillId="0" borderId="95" xfId="33" applyFont="1" applyBorder="1" applyAlignment="1" applyProtection="1">
      <alignment horizontal="left" vertical="center" indent="2"/>
      <protection/>
    </xf>
    <xf numFmtId="0" fontId="10" fillId="0" borderId="97" xfId="33" applyFont="1" applyBorder="1" applyAlignment="1" applyProtection="1">
      <alignment horizontal="left" vertical="center"/>
      <protection/>
    </xf>
    <xf numFmtId="3" fontId="8" fillId="4" borderId="98" xfId="33" applyNumberFormat="1" applyFont="1" applyFill="1" applyBorder="1" applyAlignment="1" applyProtection="1">
      <alignment vertical="center"/>
      <protection/>
    </xf>
    <xf numFmtId="0" fontId="8" fillId="0" borderId="0" xfId="26" applyFont="1" applyFill="1" applyBorder="1" applyAlignment="1" applyProtection="1">
      <alignment vertical="center"/>
      <protection/>
    </xf>
    <xf numFmtId="0" fontId="16" fillId="0" borderId="0" xfId="32" applyFont="1" applyFill="1" applyBorder="1" applyAlignment="1" applyProtection="1">
      <alignment horizontal="centerContinuous"/>
      <protection/>
    </xf>
    <xf numFmtId="0" fontId="16" fillId="0" borderId="0" xfId="32" applyFont="1" applyFill="1" applyBorder="1" applyAlignment="1" applyProtection="1">
      <alignment/>
      <protection/>
    </xf>
    <xf numFmtId="0" fontId="10" fillId="0" borderId="0" xfId="26" applyFont="1" applyFill="1" applyBorder="1" applyAlignment="1" applyProtection="1">
      <alignment horizontal="right" vertical="center"/>
      <protection/>
    </xf>
    <xf numFmtId="0" fontId="10" fillId="0" borderId="0" xfId="34" applyFont="1" applyFill="1" applyBorder="1" applyAlignment="1" applyProtection="1">
      <alignment horizontal="centerContinuous"/>
      <protection/>
    </xf>
    <xf numFmtId="0" fontId="10" fillId="0" borderId="0" xfId="34" applyFont="1" applyFill="1" applyBorder="1" applyAlignment="1" applyProtection="1">
      <alignment horizontal="center"/>
      <protection/>
    </xf>
    <xf numFmtId="0" fontId="19" fillId="0" borderId="99" xfId="35" applyFont="1" applyBorder="1" applyAlignment="1" applyProtection="1">
      <alignment horizontal="center"/>
      <protection/>
    </xf>
    <xf numFmtId="0" fontId="19" fillId="0" borderId="82" xfId="35" applyFont="1" applyBorder="1" applyAlignment="1" applyProtection="1">
      <alignment horizontal="center"/>
      <protection/>
    </xf>
    <xf numFmtId="0" fontId="10" fillId="0" borderId="0" xfId="34" applyFont="1" applyFill="1" applyBorder="1" applyProtection="1">
      <alignment/>
      <protection/>
    </xf>
    <xf numFmtId="49" fontId="19" fillId="0" borderId="54" xfId="35" applyNumberFormat="1" applyFont="1" applyBorder="1" applyAlignment="1" applyProtection="1">
      <alignment horizontal="left"/>
      <protection/>
    </xf>
    <xf numFmtId="0" fontId="19" fillId="0" borderId="81" xfId="35" applyFont="1" applyBorder="1" applyAlignment="1" applyProtection="1">
      <alignment wrapText="1"/>
      <protection/>
    </xf>
    <xf numFmtId="3" fontId="19" fillId="3" borderId="100" xfId="35" applyNumberFormat="1" applyFont="1" applyFill="1" applyBorder="1" applyAlignment="1" applyProtection="1">
      <alignment horizontal="right"/>
      <protection locked="0"/>
    </xf>
    <xf numFmtId="3" fontId="19" fillId="3" borderId="80" xfId="35" applyNumberFormat="1" applyFont="1" applyFill="1" applyBorder="1" applyAlignment="1" applyProtection="1">
      <alignment horizontal="right"/>
      <protection locked="0"/>
    </xf>
    <xf numFmtId="3" fontId="13" fillId="0" borderId="0" xfId="34" applyNumberFormat="1" applyFont="1" applyFill="1" applyBorder="1" applyProtection="1">
      <alignment/>
      <protection/>
    </xf>
    <xf numFmtId="3" fontId="8" fillId="0" borderId="0" xfId="34" applyNumberFormat="1" applyFont="1" applyFill="1" applyBorder="1" applyProtection="1">
      <alignment/>
      <protection/>
    </xf>
    <xf numFmtId="49" fontId="19" fillId="0" borderId="56" xfId="35" applyNumberFormat="1" applyFont="1" applyBorder="1" applyAlignment="1" applyProtection="1">
      <alignment horizontal="left"/>
      <protection/>
    </xf>
    <xf numFmtId="0" fontId="19" fillId="0" borderId="60" xfId="35" applyFont="1" applyBorder="1" applyAlignment="1" applyProtection="1">
      <alignment wrapText="1"/>
      <protection/>
    </xf>
    <xf numFmtId="3" fontId="19" fillId="4" borderId="101" xfId="35" applyNumberFormat="1" applyFont="1" applyFill="1" applyBorder="1" applyAlignment="1" applyProtection="1">
      <alignment horizontal="right"/>
      <protection/>
    </xf>
    <xf numFmtId="3" fontId="19" fillId="4" borderId="57" xfId="35" applyNumberFormat="1" applyFont="1" applyFill="1" applyBorder="1" applyAlignment="1" applyProtection="1">
      <alignment horizontal="right"/>
      <protection/>
    </xf>
    <xf numFmtId="49" fontId="19" fillId="0" borderId="63" xfId="35" applyNumberFormat="1" applyFont="1" applyBorder="1" applyAlignment="1" applyProtection="1">
      <alignment horizontal="left" indent="1"/>
      <protection/>
    </xf>
    <xf numFmtId="0" fontId="19" fillId="0" borderId="67" xfId="35" applyFont="1" applyBorder="1" applyAlignment="1" applyProtection="1">
      <alignment horizontal="left" wrapText="1"/>
      <protection/>
    </xf>
    <xf numFmtId="3" fontId="14" fillId="3" borderId="102" xfId="35" applyNumberFormat="1" applyFont="1" applyFill="1" applyBorder="1" applyAlignment="1" applyProtection="1">
      <alignment horizontal="right"/>
      <protection locked="0"/>
    </xf>
    <xf numFmtId="3" fontId="14" fillId="3" borderId="64" xfId="35" applyNumberFormat="1" applyFont="1" applyFill="1" applyBorder="1" applyAlignment="1" applyProtection="1">
      <alignment horizontal="right"/>
      <protection locked="0"/>
    </xf>
    <xf numFmtId="3" fontId="19" fillId="4" borderId="102" xfId="35" applyNumberFormat="1" applyFont="1" applyFill="1" applyBorder="1" applyAlignment="1" applyProtection="1">
      <alignment horizontal="right"/>
      <protection/>
    </xf>
    <xf numFmtId="3" fontId="19" fillId="4" borderId="64" xfId="35" applyNumberFormat="1" applyFont="1" applyFill="1" applyBorder="1" applyAlignment="1" applyProtection="1">
      <alignment horizontal="right"/>
      <protection/>
    </xf>
    <xf numFmtId="49" fontId="14" fillId="0" borderId="63" xfId="35" applyNumberFormat="1" applyFont="1" applyBorder="1" applyAlignment="1" applyProtection="1">
      <alignment horizontal="left" indent="2"/>
      <protection/>
    </xf>
    <xf numFmtId="0" fontId="14" fillId="0" borderId="67" xfId="35" applyFont="1" applyBorder="1" applyAlignment="1" applyProtection="1">
      <alignment horizontal="left" wrapText="1" indent="1"/>
      <protection/>
    </xf>
    <xf numFmtId="49" fontId="19" fillId="0" borderId="75" xfId="35" applyNumberFormat="1" applyFont="1" applyBorder="1" applyAlignment="1" applyProtection="1">
      <alignment horizontal="left" indent="1"/>
      <protection/>
    </xf>
    <xf numFmtId="0" fontId="19" fillId="0" borderId="78" xfId="35" applyFont="1" applyBorder="1" applyAlignment="1" applyProtection="1">
      <alignment horizontal="left" wrapText="1"/>
      <protection/>
    </xf>
    <xf numFmtId="3" fontId="14" fillId="3" borderId="103" xfId="35" applyNumberFormat="1" applyFont="1" applyFill="1" applyBorder="1" applyAlignment="1" applyProtection="1">
      <alignment horizontal="right"/>
      <protection locked="0"/>
    </xf>
    <xf numFmtId="3" fontId="14" fillId="3" borderId="76" xfId="35" applyNumberFormat="1" applyFont="1" applyFill="1" applyBorder="1" applyAlignment="1" applyProtection="1">
      <alignment horizontal="right"/>
      <protection locked="0"/>
    </xf>
    <xf numFmtId="0" fontId="19" fillId="0" borderId="67" xfId="35" applyFont="1" applyBorder="1" applyAlignment="1" applyProtection="1">
      <alignment wrapText="1"/>
      <protection/>
    </xf>
    <xf numFmtId="0" fontId="19" fillId="0" borderId="78" xfId="35" applyFont="1" applyBorder="1" applyAlignment="1" applyProtection="1">
      <alignment wrapText="1"/>
      <protection/>
    </xf>
    <xf numFmtId="49" fontId="19" fillId="0" borderId="2" xfId="35" applyNumberFormat="1" applyFont="1" applyBorder="1" applyAlignment="1" applyProtection="1">
      <alignment horizontal="left"/>
      <protection/>
    </xf>
    <xf numFmtId="3" fontId="19" fillId="4" borderId="48" xfId="35" applyNumberFormat="1" applyFont="1" applyFill="1" applyBorder="1" applyAlignment="1" applyProtection="1">
      <alignment horizontal="right"/>
      <protection/>
    </xf>
    <xf numFmtId="3" fontId="19" fillId="4" borderId="2" xfId="35" applyNumberFormat="1" applyFont="1" applyFill="1" applyBorder="1" applyAlignment="1" applyProtection="1">
      <alignment horizontal="right"/>
      <protection/>
    </xf>
    <xf numFmtId="3" fontId="8" fillId="0" borderId="0" xfId="26" applyNumberFormat="1" applyFont="1" applyFill="1" applyBorder="1" applyAlignment="1" applyProtection="1">
      <alignment vertical="center"/>
      <protection/>
    </xf>
    <xf numFmtId="3" fontId="8" fillId="0" borderId="0" xfId="31" applyNumberFormat="1" applyFont="1" applyAlignment="1">
      <alignment vertical="center"/>
      <protection/>
    </xf>
    <xf numFmtId="3" fontId="8" fillId="0" borderId="0" xfId="31" applyNumberFormat="1" applyFont="1" applyAlignment="1" applyProtection="1">
      <alignment vertical="center"/>
      <protection/>
    </xf>
    <xf numFmtId="3" fontId="16" fillId="2" borderId="0" xfId="31" applyNumberFormat="1" applyFont="1" applyFill="1" applyBorder="1" applyAlignment="1" applyProtection="1">
      <alignment vertical="center"/>
      <protection/>
    </xf>
    <xf numFmtId="3" fontId="10" fillId="2" borderId="0" xfId="31" applyNumberFormat="1" applyFont="1" applyFill="1" applyAlignment="1" applyProtection="1">
      <alignment horizontal="right" vertical="center"/>
      <protection/>
    </xf>
    <xf numFmtId="3" fontId="10" fillId="0" borderId="104" xfId="31" applyNumberFormat="1" applyFont="1" applyBorder="1" applyAlignment="1" applyProtection="1">
      <alignment horizontal="left" vertical="center"/>
      <protection/>
    </xf>
    <xf numFmtId="0" fontId="10" fillId="0" borderId="105" xfId="31" applyNumberFormat="1" applyFont="1" applyFill="1" applyBorder="1" applyAlignment="1" applyProtection="1">
      <alignment vertical="center"/>
      <protection/>
    </xf>
    <xf numFmtId="0" fontId="10" fillId="0" borderId="106" xfId="31" applyNumberFormat="1" applyFont="1" applyFill="1" applyBorder="1" applyAlignment="1" applyProtection="1">
      <alignment vertical="center"/>
      <protection/>
    </xf>
    <xf numFmtId="0" fontId="10" fillId="0" borderId="107" xfId="31" applyNumberFormat="1" applyFont="1" applyFill="1" applyBorder="1" applyAlignment="1" applyProtection="1">
      <alignment vertical="center"/>
      <protection/>
    </xf>
    <xf numFmtId="3" fontId="10" fillId="0" borderId="104" xfId="31" applyNumberFormat="1" applyFont="1" applyFill="1" applyBorder="1" applyAlignment="1" applyProtection="1">
      <alignment horizontal="center" vertical="center"/>
      <protection/>
    </xf>
    <xf numFmtId="3" fontId="8" fillId="0" borderId="104" xfId="31" applyNumberFormat="1" applyFont="1" applyBorder="1" applyAlignment="1" applyProtection="1">
      <alignment vertical="center"/>
      <protection/>
    </xf>
    <xf numFmtId="3" fontId="10" fillId="0" borderId="104" xfId="31" applyNumberFormat="1" applyFont="1" applyBorder="1" applyAlignment="1" applyProtection="1">
      <alignment vertical="center"/>
      <protection/>
    </xf>
    <xf numFmtId="3" fontId="8" fillId="3" borderId="104" xfId="31" applyNumberFormat="1" applyFont="1" applyFill="1" applyBorder="1" applyAlignment="1" applyProtection="1">
      <alignment vertical="center"/>
      <protection/>
    </xf>
    <xf numFmtId="3" fontId="8" fillId="4" borderId="104" xfId="31" applyNumberFormat="1" applyFont="1" applyFill="1" applyBorder="1" applyAlignment="1" applyProtection="1">
      <alignment vertical="center"/>
      <protection/>
    </xf>
    <xf numFmtId="3" fontId="10" fillId="0" borderId="104" xfId="31" applyNumberFormat="1" applyFont="1" applyBorder="1" applyAlignment="1" applyProtection="1">
      <alignment horizontal="left" vertical="center" indent="1"/>
      <protection/>
    </xf>
    <xf numFmtId="3" fontId="10" fillId="0" borderId="104" xfId="31" applyNumberFormat="1" applyFont="1" applyBorder="1" applyAlignment="1" applyProtection="1">
      <alignment horizontal="left" vertical="center" indent="2"/>
      <protection/>
    </xf>
    <xf numFmtId="3" fontId="10" fillId="0" borderId="104" xfId="31" applyNumberFormat="1" applyFont="1" applyBorder="1" applyAlignment="1" applyProtection="1">
      <alignment horizontal="left" vertical="center" indent="3"/>
      <protection/>
    </xf>
    <xf numFmtId="3" fontId="10" fillId="0" borderId="104" xfId="31" applyNumberFormat="1" applyFont="1" applyBorder="1" applyAlignment="1" applyProtection="1">
      <alignment horizontal="left" vertical="center" wrapText="1" indent="2"/>
      <protection/>
    </xf>
    <xf numFmtId="3" fontId="10" fillId="0" borderId="104" xfId="31" applyNumberFormat="1" applyFont="1" applyBorder="1" applyAlignment="1" applyProtection="1">
      <alignment horizontal="left" vertical="center" indent="5"/>
      <protection/>
    </xf>
    <xf numFmtId="3" fontId="8" fillId="0" borderId="104" xfId="31" applyNumberFormat="1" applyFont="1" applyBorder="1" applyAlignment="1" applyProtection="1">
      <alignment horizontal="left" vertical="center" indent="3"/>
      <protection/>
    </xf>
    <xf numFmtId="3" fontId="8" fillId="3" borderId="104" xfId="31" applyNumberFormat="1" applyFont="1" applyFill="1" applyBorder="1" applyAlignment="1" applyProtection="1">
      <alignment vertical="center"/>
      <protection locked="0"/>
    </xf>
    <xf numFmtId="3" fontId="8" fillId="0" borderId="104" xfId="31" applyNumberFormat="1" applyFont="1" applyFill="1" applyBorder="1" applyAlignment="1" applyProtection="1">
      <alignment vertical="center"/>
      <protection/>
    </xf>
    <xf numFmtId="3" fontId="9" fillId="5" borderId="0" xfId="31" applyNumberFormat="1" applyFont="1" applyFill="1" applyAlignment="1" applyProtection="1">
      <alignment vertical="center"/>
      <protection/>
    </xf>
    <xf numFmtId="3" fontId="8" fillId="0" borderId="0" xfId="31" applyNumberFormat="1" applyFont="1" applyFill="1" applyAlignment="1">
      <alignment vertical="center"/>
      <protection/>
    </xf>
    <xf numFmtId="3" fontId="10" fillId="0" borderId="0" xfId="31" applyNumberFormat="1" applyFont="1" applyFill="1" applyBorder="1" applyAlignment="1" applyProtection="1">
      <alignment vertical="center"/>
      <protection/>
    </xf>
    <xf numFmtId="3" fontId="8" fillId="0" borderId="0" xfId="31" applyNumberFormat="1" applyFont="1" applyFill="1" applyBorder="1" applyAlignment="1" applyProtection="1">
      <alignment vertical="center"/>
      <protection/>
    </xf>
    <xf numFmtId="0" fontId="13" fillId="0" borderId="0" xfId="27" applyFont="1">
      <alignment/>
      <protection/>
    </xf>
    <xf numFmtId="0" fontId="8" fillId="0" borderId="0" xfId="27" applyFont="1">
      <alignment/>
      <protection/>
    </xf>
    <xf numFmtId="0" fontId="8" fillId="0" borderId="0" xfId="27" applyFont="1" applyFill="1">
      <alignment/>
      <protection/>
    </xf>
    <xf numFmtId="0" fontId="9" fillId="0" borderId="0" xfId="27" applyFont="1" applyFill="1" applyAlignment="1">
      <alignment vertical="center"/>
      <protection/>
    </xf>
    <xf numFmtId="0" fontId="10" fillId="2" borderId="0" xfId="27" applyFont="1" applyFill="1" applyProtection="1">
      <alignment/>
      <protection/>
    </xf>
    <xf numFmtId="0" fontId="10" fillId="0" borderId="0" xfId="27" applyFont="1" applyFill="1" applyProtection="1">
      <alignment/>
      <protection/>
    </xf>
    <xf numFmtId="0" fontId="10" fillId="0" borderId="0" xfId="27" applyFont="1">
      <alignment/>
      <protection/>
    </xf>
    <xf numFmtId="0" fontId="19" fillId="0" borderId="108" xfId="27" applyFont="1" applyBorder="1" applyAlignment="1" applyProtection="1">
      <alignment wrapText="1"/>
      <protection/>
    </xf>
    <xf numFmtId="4" fontId="19" fillId="4" borderId="109" xfId="27" applyNumberFormat="1" applyFont="1" applyFill="1" applyBorder="1" applyAlignment="1" applyProtection="1">
      <alignment vertical="center"/>
      <protection/>
    </xf>
    <xf numFmtId="0" fontId="10" fillId="0" borderId="0" xfId="27" applyFont="1" applyFill="1">
      <alignment/>
      <protection/>
    </xf>
    <xf numFmtId="0" fontId="14" fillId="0" borderId="110" xfId="27" applyFont="1" applyBorder="1" applyAlignment="1" applyProtection="1">
      <alignment horizontal="left" indent="1"/>
      <protection/>
    </xf>
    <xf numFmtId="4" fontId="14" fillId="3" borderId="111" xfId="27" applyNumberFormat="1" applyFont="1" applyFill="1" applyBorder="1" applyAlignment="1" applyProtection="1">
      <alignment vertical="center"/>
      <protection locked="0"/>
    </xf>
    <xf numFmtId="0" fontId="14" fillId="0" borderId="112" xfId="27" applyFont="1" applyBorder="1" applyAlignment="1" applyProtection="1">
      <alignment horizontal="left" indent="1"/>
      <protection/>
    </xf>
    <xf numFmtId="4" fontId="14" fillId="3" borderId="113" xfId="27" applyNumberFormat="1" applyFont="1" applyFill="1" applyBorder="1" applyAlignment="1" applyProtection="1">
      <alignment vertical="center"/>
      <protection locked="0"/>
    </xf>
    <xf numFmtId="0" fontId="14" fillId="0" borderId="0" xfId="27" applyFont="1" applyProtection="1">
      <alignment/>
      <protection/>
    </xf>
    <xf numFmtId="0" fontId="14" fillId="0" borderId="0" xfId="27" applyFont="1" applyAlignment="1" applyProtection="1">
      <alignment vertical="center"/>
      <protection/>
    </xf>
    <xf numFmtId="0" fontId="10" fillId="0" borderId="114" xfId="27" applyFont="1" applyBorder="1">
      <alignment/>
      <protection/>
    </xf>
    <xf numFmtId="0" fontId="19" fillId="0" borderId="115" xfId="27" applyFont="1" applyFill="1" applyBorder="1" applyAlignment="1">
      <alignment wrapText="1"/>
      <protection/>
    </xf>
    <xf numFmtId="3" fontId="21" fillId="0" borderId="116" xfId="27" applyNumberFormat="1" applyFont="1" applyFill="1" applyBorder="1" applyAlignment="1">
      <alignment vertical="center"/>
      <protection/>
    </xf>
    <xf numFmtId="0" fontId="8" fillId="0" borderId="114" xfId="27" applyFont="1" applyBorder="1">
      <alignment/>
      <protection/>
    </xf>
    <xf numFmtId="0" fontId="14" fillId="0" borderId="117" xfId="27" applyFont="1" applyBorder="1" applyAlignment="1">
      <alignment horizontal="left" indent="1"/>
      <protection/>
    </xf>
    <xf numFmtId="4" fontId="14" fillId="3" borderId="118" xfId="27" applyNumberFormat="1" applyFont="1" applyFill="1" applyBorder="1" applyAlignment="1">
      <alignment vertical="center"/>
      <protection/>
    </xf>
    <xf numFmtId="0" fontId="19" fillId="0" borderId="117" xfId="27" applyFont="1" applyBorder="1" applyAlignment="1">
      <alignment horizontal="left" indent="1"/>
      <protection/>
    </xf>
    <xf numFmtId="4" fontId="19" fillId="4" borderId="118" xfId="27" applyNumberFormat="1" applyFont="1" applyFill="1" applyBorder="1" applyAlignment="1">
      <alignment vertical="center"/>
      <protection/>
    </xf>
    <xf numFmtId="0" fontId="19" fillId="0" borderId="119" xfId="27" applyFont="1" applyBorder="1" applyAlignment="1">
      <alignment horizontal="left" indent="1"/>
      <protection/>
    </xf>
    <xf numFmtId="4" fontId="19" fillId="4" borderId="120" xfId="27" applyNumberFormat="1" applyFont="1" applyFill="1" applyBorder="1" applyAlignment="1">
      <alignment vertical="center"/>
      <protection/>
    </xf>
    <xf numFmtId="0" fontId="14" fillId="0" borderId="0" xfId="27" applyFont="1">
      <alignment/>
      <protection/>
    </xf>
    <xf numFmtId="0" fontId="14" fillId="0" borderId="0" xfId="27" applyFont="1" applyAlignment="1">
      <alignment vertical="center"/>
      <protection/>
    </xf>
    <xf numFmtId="0" fontId="19" fillId="0" borderId="115" xfId="27" applyFont="1" applyBorder="1">
      <alignment/>
      <protection/>
    </xf>
    <xf numFmtId="0" fontId="14" fillId="0" borderId="116" xfId="27" applyFont="1" applyBorder="1" applyAlignment="1">
      <alignment vertical="center"/>
      <protection/>
    </xf>
    <xf numFmtId="0" fontId="19" fillId="0" borderId="121" xfId="27" applyFont="1" applyBorder="1">
      <alignment/>
      <protection/>
    </xf>
    <xf numFmtId="4" fontId="19" fillId="4" borderId="98" xfId="27" applyNumberFormat="1" applyFont="1" applyFill="1" applyBorder="1" applyAlignment="1">
      <alignment vertical="center"/>
      <protection/>
    </xf>
    <xf numFmtId="0" fontId="19" fillId="0" borderId="115" xfId="27" applyFont="1" applyBorder="1" applyAlignment="1">
      <alignment/>
      <protection/>
    </xf>
    <xf numFmtId="0" fontId="19" fillId="0" borderId="116" xfId="27" applyFont="1" applyBorder="1" applyAlignment="1">
      <alignment vertical="center"/>
      <protection/>
    </xf>
    <xf numFmtId="0" fontId="14" fillId="0" borderId="117" xfId="27" applyFont="1" applyBorder="1" applyAlignment="1" quotePrefix="1">
      <alignment horizontal="left" indent="2"/>
      <protection/>
    </xf>
    <xf numFmtId="0" fontId="19" fillId="0" borderId="119" xfId="27" applyFont="1" applyBorder="1" applyAlignment="1">
      <alignment horizontal="left" indent="2"/>
      <protection/>
    </xf>
    <xf numFmtId="0" fontId="23" fillId="0" borderId="0" xfId="27" applyFont="1" applyFill="1" applyBorder="1" applyAlignment="1" applyProtection="1">
      <alignment vertical="center" wrapText="1"/>
      <protection/>
    </xf>
    <xf numFmtId="0" fontId="13" fillId="0" borderId="0" xfId="27" applyFont="1" applyBorder="1" applyProtection="1">
      <alignment/>
      <protection/>
    </xf>
    <xf numFmtId="0" fontId="13" fillId="0" borderId="0" xfId="27" applyFont="1" applyBorder="1">
      <alignment/>
      <protection/>
    </xf>
    <xf numFmtId="0" fontId="24" fillId="0" borderId="0" xfId="27" applyFont="1" applyProtection="1">
      <alignment/>
      <protection/>
    </xf>
    <xf numFmtId="0" fontId="13" fillId="0" borderId="0" xfId="27" applyFont="1" applyProtection="1">
      <alignment/>
      <protection/>
    </xf>
    <xf numFmtId="4" fontId="8" fillId="0" borderId="0" xfId="27" applyNumberFormat="1" applyFont="1">
      <alignment/>
      <protection/>
    </xf>
    <xf numFmtId="0" fontId="0" fillId="0" borderId="0" xfId="28">
      <alignment/>
      <protection/>
    </xf>
    <xf numFmtId="0" fontId="25" fillId="0" borderId="0" xfId="28" applyFont="1" applyFill="1" applyAlignment="1">
      <alignment vertical="center"/>
      <protection/>
    </xf>
    <xf numFmtId="0" fontId="26" fillId="2" borderId="0" xfId="28" applyFont="1" applyFill="1" applyAlignment="1" applyProtection="1">
      <alignment vertical="center"/>
      <protection/>
    </xf>
    <xf numFmtId="0" fontId="27" fillId="2" borderId="0" xfId="28" applyFont="1" applyFill="1" applyProtection="1">
      <alignment/>
      <protection/>
    </xf>
    <xf numFmtId="0" fontId="0" fillId="0" borderId="0" xfId="28" applyProtection="1">
      <alignment/>
      <protection/>
    </xf>
    <xf numFmtId="0" fontId="0" fillId="0" borderId="0" xfId="28" applyFill="1">
      <alignment/>
      <protection/>
    </xf>
    <xf numFmtId="0" fontId="27" fillId="0" borderId="0" xfId="28" applyFont="1" applyFill="1" applyProtection="1">
      <alignment/>
      <protection/>
    </xf>
    <xf numFmtId="0" fontId="0" fillId="0" borderId="0" xfId="28" applyFill="1" applyProtection="1">
      <alignment/>
      <protection/>
    </xf>
    <xf numFmtId="0" fontId="27" fillId="0" borderId="122" xfId="28" applyFont="1" applyFill="1" applyBorder="1" applyProtection="1">
      <alignment/>
      <protection/>
    </xf>
    <xf numFmtId="0" fontId="27" fillId="0" borderId="123" xfId="28" applyFont="1" applyFill="1" applyBorder="1" applyProtection="1">
      <alignment/>
      <protection/>
    </xf>
    <xf numFmtId="0" fontId="27" fillId="0" borderId="124" xfId="28" applyFont="1" applyFill="1" applyBorder="1" applyProtection="1">
      <alignment/>
      <protection/>
    </xf>
    <xf numFmtId="0" fontId="0" fillId="0" borderId="0" xfId="28" applyAlignment="1">
      <alignment horizontal="center" vertical="center"/>
      <protection/>
    </xf>
    <xf numFmtId="0" fontId="28" fillId="0" borderId="117" xfId="28" applyFont="1" applyBorder="1" applyAlignment="1" applyProtection="1">
      <alignment horizontal="center" vertical="center"/>
      <protection/>
    </xf>
    <xf numFmtId="14" fontId="27" fillId="0" borderId="2" xfId="28" applyNumberFormat="1" applyFont="1" applyBorder="1" applyAlignment="1" applyProtection="1">
      <alignment horizontal="center" vertical="center" wrapText="1"/>
      <protection/>
    </xf>
    <xf numFmtId="0" fontId="27" fillId="0" borderId="2" xfId="28" applyFont="1" applyBorder="1" applyAlignment="1" applyProtection="1">
      <alignment horizontal="center" vertical="center" wrapText="1"/>
      <protection/>
    </xf>
    <xf numFmtId="14" fontId="27" fillId="0" borderId="118" xfId="28" applyNumberFormat="1" applyFont="1" applyFill="1" applyBorder="1" applyAlignment="1" applyProtection="1">
      <alignment horizontal="center" vertical="center" wrapText="1"/>
      <protection/>
    </xf>
    <xf numFmtId="0" fontId="29" fillId="0" borderId="0" xfId="28" applyFont="1" applyBorder="1" applyAlignment="1" applyProtection="1">
      <alignment horizontal="center" vertical="center"/>
      <protection/>
    </xf>
    <xf numFmtId="0" fontId="0" fillId="0" borderId="0" xfId="28" applyBorder="1" applyAlignment="1">
      <alignment horizontal="center" vertical="center"/>
      <protection/>
    </xf>
    <xf numFmtId="0" fontId="26" fillId="0" borderId="117" xfId="28" applyFont="1" applyBorder="1" applyProtection="1">
      <alignment/>
      <protection/>
    </xf>
    <xf numFmtId="4" fontId="29" fillId="4" borderId="2" xfId="28" applyNumberFormat="1" applyFont="1" applyFill="1" applyBorder="1" applyProtection="1">
      <alignment/>
      <protection/>
    </xf>
    <xf numFmtId="4" fontId="26" fillId="4" borderId="118" xfId="28" applyNumberFormat="1" applyFont="1" applyFill="1" applyBorder="1" applyProtection="1">
      <alignment/>
      <protection/>
    </xf>
    <xf numFmtId="0" fontId="29" fillId="0" borderId="0" xfId="28" applyFont="1" applyBorder="1" applyProtection="1">
      <alignment/>
      <protection/>
    </xf>
    <xf numFmtId="0" fontId="0" fillId="0" borderId="0" xfId="28" applyBorder="1">
      <alignment/>
      <protection/>
    </xf>
    <xf numFmtId="0" fontId="27" fillId="0" borderId="117" xfId="28" applyFont="1" applyBorder="1" applyProtection="1">
      <alignment/>
      <protection/>
    </xf>
    <xf numFmtId="0" fontId="27" fillId="0" borderId="2" xfId="28" applyFont="1" applyBorder="1" applyProtection="1">
      <alignment/>
      <protection/>
    </xf>
    <xf numFmtId="0" fontId="27" fillId="0" borderId="118" xfId="28" applyFont="1" applyBorder="1" applyProtection="1">
      <alignment/>
      <protection/>
    </xf>
    <xf numFmtId="0" fontId="27" fillId="0" borderId="117" xfId="28" applyFont="1" applyBorder="1" applyAlignment="1" applyProtection="1">
      <alignment horizontal="left" wrapText="1" indent="1"/>
      <protection/>
    </xf>
    <xf numFmtId="4" fontId="29" fillId="3" borderId="2" xfId="28" applyNumberFormat="1" applyFont="1" applyFill="1" applyBorder="1" applyProtection="1">
      <alignment/>
      <protection locked="0"/>
    </xf>
    <xf numFmtId="0" fontId="27" fillId="0" borderId="117" xfId="28" applyFont="1" applyBorder="1" applyAlignment="1" applyProtection="1">
      <alignment horizontal="left" wrapText="1" indent="2"/>
      <protection/>
    </xf>
    <xf numFmtId="0" fontId="27" fillId="0" borderId="117" xfId="28" applyFont="1" applyBorder="1" applyAlignment="1" applyProtection="1">
      <alignment horizontal="left" wrapText="1" indent="3"/>
      <protection/>
    </xf>
    <xf numFmtId="0" fontId="27" fillId="0" borderId="117" xfId="28" applyFont="1" applyBorder="1" applyAlignment="1" applyProtection="1">
      <alignment horizontal="left" wrapText="1" indent="4"/>
      <protection/>
    </xf>
    <xf numFmtId="0" fontId="27" fillId="0" borderId="117" xfId="28" applyFont="1" applyBorder="1" applyAlignment="1" applyProtection="1">
      <alignment horizontal="left" wrapText="1" indent="5"/>
      <protection/>
    </xf>
    <xf numFmtId="0" fontId="29" fillId="0" borderId="0" xfId="28" applyFont="1" applyProtection="1">
      <alignment/>
      <protection/>
    </xf>
    <xf numFmtId="0" fontId="27" fillId="0" borderId="117" xfId="28" applyFont="1" applyFill="1" applyBorder="1" applyAlignment="1" applyProtection="1">
      <alignment wrapText="1"/>
      <protection/>
    </xf>
    <xf numFmtId="4" fontId="29" fillId="0" borderId="2" xfId="28" applyNumberFormat="1" applyFont="1" applyFill="1" applyBorder="1" applyProtection="1">
      <alignment/>
      <protection/>
    </xf>
    <xf numFmtId="4" fontId="26" fillId="0" borderId="118" xfId="28" applyNumberFormat="1" applyFont="1" applyFill="1" applyBorder="1" applyProtection="1">
      <alignment/>
      <protection/>
    </xf>
    <xf numFmtId="0" fontId="29" fillId="0" borderId="117" xfId="28" applyFont="1" applyBorder="1" applyProtection="1">
      <alignment/>
      <protection/>
    </xf>
    <xf numFmtId="0" fontId="29" fillId="0" borderId="2" xfId="28" applyFont="1" applyBorder="1" applyProtection="1">
      <alignment/>
      <protection/>
    </xf>
    <xf numFmtId="0" fontId="29" fillId="0" borderId="118" xfId="28" applyFont="1" applyBorder="1" applyProtection="1">
      <alignment/>
      <protection/>
    </xf>
    <xf numFmtId="0" fontId="0" fillId="0" borderId="117" xfId="28" applyBorder="1" applyProtection="1">
      <alignment/>
      <protection/>
    </xf>
    <xf numFmtId="0" fontId="0" fillId="0" borderId="2" xfId="28" applyBorder="1" applyProtection="1">
      <alignment/>
      <protection/>
    </xf>
    <xf numFmtId="0" fontId="0" fillId="0" borderId="118" xfId="28" applyBorder="1" applyProtection="1">
      <alignment/>
      <protection/>
    </xf>
    <xf numFmtId="0" fontId="28" fillId="0" borderId="117" xfId="28" applyFont="1" applyBorder="1" applyProtection="1">
      <alignment/>
      <protection/>
    </xf>
    <xf numFmtId="0" fontId="27" fillId="3" borderId="117" xfId="28" applyFont="1" applyFill="1" applyBorder="1" applyAlignment="1" applyProtection="1">
      <alignment horizontal="left" indent="1"/>
      <protection locked="0"/>
    </xf>
    <xf numFmtId="0" fontId="26" fillId="0" borderId="119" xfId="28" applyFont="1" applyBorder="1" applyProtection="1">
      <alignment/>
      <protection/>
    </xf>
    <xf numFmtId="4" fontId="29" fillId="4" borderId="125" xfId="28" applyNumberFormat="1" applyFont="1" applyFill="1" applyBorder="1" applyProtection="1">
      <alignment/>
      <protection/>
    </xf>
    <xf numFmtId="4" fontId="26" fillId="4" borderId="120" xfId="28" applyNumberFormat="1" applyFont="1" applyFill="1" applyBorder="1" applyProtection="1">
      <alignment/>
      <protection/>
    </xf>
    <xf numFmtId="4" fontId="31" fillId="0" borderId="0" xfId="28" applyNumberFormat="1" applyFont="1" applyProtection="1">
      <alignment/>
      <protection/>
    </xf>
    <xf numFmtId="0" fontId="32" fillId="0" borderId="0" xfId="29" applyFont="1" applyFill="1" applyBorder="1" applyAlignment="1" applyProtection="1">
      <alignment vertical="center"/>
      <protection/>
    </xf>
    <xf numFmtId="0" fontId="26" fillId="2" borderId="0" xfId="29" applyFont="1" applyFill="1" applyBorder="1" applyAlignment="1" applyProtection="1">
      <alignment horizontal="left" vertical="center"/>
      <protection/>
    </xf>
    <xf numFmtId="0" fontId="27" fillId="2" borderId="0" xfId="29" applyFont="1" applyFill="1" applyBorder="1" applyAlignment="1" applyProtection="1">
      <alignment horizontal="left" vertical="center"/>
      <protection/>
    </xf>
    <xf numFmtId="0" fontId="27" fillId="2" borderId="0" xfId="29" applyFont="1" applyFill="1" applyBorder="1" applyAlignment="1" applyProtection="1">
      <alignment horizontal="right" vertical="center"/>
      <protection/>
    </xf>
    <xf numFmtId="0" fontId="27" fillId="0" borderId="1" xfId="29" applyFont="1" applyFill="1" applyBorder="1" applyAlignment="1" applyProtection="1">
      <alignment horizontal="center" vertical="center"/>
      <protection/>
    </xf>
    <xf numFmtId="0" fontId="27" fillId="0" borderId="0" xfId="29" applyFont="1" applyFill="1" applyBorder="1" applyAlignment="1" applyProtection="1">
      <alignment vertical="center"/>
      <protection/>
    </xf>
    <xf numFmtId="0" fontId="27" fillId="0" borderId="1" xfId="29" applyFont="1" applyFill="1" applyBorder="1" applyAlignment="1" applyProtection="1">
      <alignment horizontal="center" vertical="center" wrapText="1"/>
      <protection/>
    </xf>
    <xf numFmtId="0" fontId="32" fillId="0" borderId="2" xfId="29" applyFont="1" applyFill="1" applyBorder="1" applyAlignment="1" applyProtection="1">
      <alignment horizontal="left" vertical="center"/>
      <protection/>
    </xf>
    <xf numFmtId="0" fontId="32" fillId="3" borderId="2" xfId="29" applyFont="1" applyFill="1" applyBorder="1" applyAlignment="1" applyProtection="1">
      <alignment vertical="center" wrapText="1"/>
      <protection locked="0"/>
    </xf>
    <xf numFmtId="0" fontId="32" fillId="0" borderId="126" xfId="29" applyFont="1" applyFill="1" applyBorder="1" applyAlignment="1" applyProtection="1">
      <alignment vertical="center"/>
      <protection/>
    </xf>
    <xf numFmtId="0" fontId="32" fillId="4" borderId="126" xfId="29" applyFont="1" applyFill="1" applyBorder="1" applyAlignment="1" applyProtection="1">
      <alignment vertical="center"/>
      <protection/>
    </xf>
    <xf numFmtId="0" fontId="27" fillId="0" borderId="0" xfId="29" applyFont="1" applyFill="1" applyBorder="1" applyAlignment="1" applyProtection="1">
      <alignment vertical="center"/>
      <protection/>
    </xf>
    <xf numFmtId="0" fontId="8" fillId="0" borderId="1" xfId="30" applyFont="1" applyBorder="1" applyAlignment="1">
      <alignment vertical="center"/>
      <protection/>
    </xf>
    <xf numFmtId="0" fontId="10" fillId="0" borderId="127" xfId="30" applyFont="1" applyBorder="1" applyAlignment="1" applyProtection="1">
      <alignment vertical="center" wrapText="1"/>
      <protection/>
    </xf>
    <xf numFmtId="3" fontId="8" fillId="4" borderId="1" xfId="23" applyNumberFormat="1" applyFont="1" applyFill="1" applyBorder="1" applyAlignment="1" applyProtection="1">
      <alignment vertical="center"/>
      <protection/>
    </xf>
    <xf numFmtId="3" fontId="8" fillId="4" borderId="128" xfId="23" applyNumberFormat="1" applyFont="1" applyFill="1" applyBorder="1" applyAlignment="1" applyProtection="1">
      <alignment vertical="center"/>
      <protection/>
    </xf>
    <xf numFmtId="3" fontId="8" fillId="4" borderId="129" xfId="23" applyNumberFormat="1" applyFont="1" applyFill="1" applyBorder="1" applyAlignment="1" applyProtection="1">
      <alignment vertical="center"/>
      <protection/>
    </xf>
    <xf numFmtId="0" fontId="3" fillId="0" borderId="89" xfId="22" applyFont="1" applyBorder="1" applyAlignment="1">
      <alignment horizontal="center" vertical="top"/>
      <protection/>
    </xf>
    <xf numFmtId="0" fontId="3" fillId="0" borderId="89" xfId="22" applyFont="1" applyBorder="1" applyAlignment="1">
      <alignment horizontal="center"/>
      <protection/>
    </xf>
    <xf numFmtId="0" fontId="12" fillId="0" borderId="3" xfId="21" applyFont="1" applyFill="1" applyBorder="1" applyAlignment="1" applyProtection="1">
      <alignment horizontal="center" vertical="center" wrapText="1"/>
      <protection/>
    </xf>
    <xf numFmtId="0" fontId="12" fillId="0" borderId="3" xfId="21" applyFont="1" applyFill="1" applyBorder="1" applyAlignment="1">
      <alignment horizontal="center" wrapText="1"/>
      <protection/>
    </xf>
    <xf numFmtId="0" fontId="13" fillId="0" borderId="3" xfId="23" applyFont="1" applyBorder="1" applyAlignment="1">
      <alignment wrapText="1"/>
      <protection/>
    </xf>
    <xf numFmtId="0" fontId="10" fillId="0" borderId="2" xfId="23" applyFont="1" applyFill="1" applyBorder="1" applyAlignment="1" applyProtection="1">
      <alignment horizontal="center" vertical="center" wrapText="1"/>
      <protection/>
    </xf>
    <xf numFmtId="0" fontId="10" fillId="0" borderId="48" xfId="23" applyFont="1" applyFill="1" applyBorder="1" applyAlignment="1" applyProtection="1">
      <alignment horizontal="center" vertical="center" wrapText="1"/>
      <protection/>
    </xf>
    <xf numFmtId="0" fontId="10" fillId="0" borderId="52" xfId="23" applyFont="1" applyFill="1" applyBorder="1" applyAlignment="1" applyProtection="1">
      <alignment horizontal="center" vertical="center" wrapText="1"/>
      <protection/>
    </xf>
    <xf numFmtId="0" fontId="10" fillId="0" borderId="53" xfId="23" applyFont="1" applyFill="1" applyBorder="1" applyAlignment="1" applyProtection="1">
      <alignment horizontal="center" vertical="center" wrapText="1"/>
      <protection/>
    </xf>
    <xf numFmtId="187" fontId="10" fillId="0" borderId="3" xfId="21" applyNumberFormat="1" applyFont="1" applyFill="1" applyBorder="1" applyAlignment="1">
      <alignment horizontal="center"/>
      <protection/>
    </xf>
    <xf numFmtId="0" fontId="12" fillId="0" borderId="3" xfId="21" applyFont="1" applyFill="1" applyBorder="1" applyAlignment="1" applyProtection="1">
      <alignment horizontal="center" wrapText="1"/>
      <protection/>
    </xf>
    <xf numFmtId="0" fontId="10" fillId="0" borderId="3" xfId="33" applyFont="1" applyBorder="1" applyAlignment="1">
      <alignment horizontal="center" wrapText="1"/>
      <protection/>
    </xf>
    <xf numFmtId="187" fontId="10" fillId="0" borderId="3" xfId="21" applyNumberFormat="1" applyFont="1" applyFill="1" applyBorder="1" applyAlignment="1">
      <alignment horizontal="center" vertical="center"/>
      <protection/>
    </xf>
    <xf numFmtId="0" fontId="8" fillId="0" borderId="0" xfId="33" applyFont="1" applyFill="1" applyAlignment="1">
      <alignment horizontal="left" wrapText="1"/>
      <protection/>
    </xf>
    <xf numFmtId="0" fontId="8" fillId="0" borderId="0" xfId="33" applyFont="1" applyFill="1" applyAlignment="1">
      <alignment horizontal="left" vertical="center" wrapText="1"/>
      <protection/>
    </xf>
    <xf numFmtId="187" fontId="10" fillId="0" borderId="3" xfId="21" applyNumberFormat="1" applyFont="1" applyFill="1" applyBorder="1" applyAlignment="1">
      <alignment horizontal="center" vertical="center" wrapText="1"/>
      <protection/>
    </xf>
    <xf numFmtId="187" fontId="10" fillId="0" borderId="3" xfId="21" applyNumberFormat="1" applyFont="1" applyFill="1" applyBorder="1" applyAlignment="1">
      <alignment horizontal="center" wrapText="1"/>
      <protection/>
    </xf>
    <xf numFmtId="0" fontId="10" fillId="0" borderId="130" xfId="30" applyFont="1" applyBorder="1" applyAlignment="1" applyProtection="1">
      <alignment horizontal="center" vertical="center" wrapText="1"/>
      <protection/>
    </xf>
    <xf numFmtId="0" fontId="10" fillId="0" borderId="131" xfId="30" applyFont="1" applyBorder="1" applyAlignment="1" applyProtection="1">
      <alignment horizontal="center" vertical="center" wrapText="1"/>
      <protection/>
    </xf>
    <xf numFmtId="0" fontId="10" fillId="0" borderId="48" xfId="30" applyFont="1" applyBorder="1" applyAlignment="1" applyProtection="1">
      <alignment horizontal="center" vertical="center"/>
      <protection/>
    </xf>
    <xf numFmtId="0" fontId="10" fillId="0" borderId="52" xfId="30" applyFont="1" applyBorder="1" applyAlignment="1" applyProtection="1">
      <alignment horizontal="center" vertical="center"/>
      <protection/>
    </xf>
    <xf numFmtId="0" fontId="10" fillId="0" borderId="53" xfId="30" applyFont="1" applyBorder="1" applyAlignment="1" applyProtection="1">
      <alignment horizontal="center" vertical="center"/>
      <protection/>
    </xf>
    <xf numFmtId="0" fontId="10" fillId="0" borderId="132" xfId="30" applyFont="1" applyBorder="1" applyAlignment="1" applyProtection="1">
      <alignment horizontal="center" vertical="center"/>
      <protection/>
    </xf>
    <xf numFmtId="0" fontId="10" fillId="0" borderId="126" xfId="30" applyFont="1" applyBorder="1" applyAlignment="1" applyProtection="1">
      <alignment horizontal="center" vertical="center"/>
      <protection/>
    </xf>
    <xf numFmtId="0" fontId="10" fillId="0" borderId="130" xfId="30" applyFont="1" applyBorder="1" applyAlignment="1" applyProtection="1">
      <alignment horizontal="center" vertical="center"/>
      <protection/>
    </xf>
    <xf numFmtId="0" fontId="10" fillId="0" borderId="126" xfId="30" applyFont="1" applyBorder="1" applyAlignment="1" applyProtection="1">
      <alignment horizontal="center" vertical="center" wrapText="1"/>
      <protection/>
    </xf>
    <xf numFmtId="0" fontId="10" fillId="0" borderId="89" xfId="30" applyFont="1" applyBorder="1" applyAlignment="1" applyProtection="1">
      <alignment horizontal="center" vertical="center" wrapText="1"/>
      <protection/>
    </xf>
    <xf numFmtId="0" fontId="10" fillId="0" borderId="1" xfId="30" applyFont="1" applyBorder="1" applyAlignment="1" applyProtection="1">
      <alignment horizontal="center" vertical="center" wrapText="1"/>
      <protection/>
    </xf>
    <xf numFmtId="0" fontId="10" fillId="0" borderId="127" xfId="30" applyFont="1" applyBorder="1" applyAlignment="1" applyProtection="1">
      <alignment horizontal="center" vertical="center" wrapText="1"/>
      <protection/>
    </xf>
    <xf numFmtId="0" fontId="10" fillId="0" borderId="53" xfId="23" applyFont="1" applyBorder="1" applyAlignment="1" applyProtection="1">
      <alignment horizontal="center" vertical="center"/>
      <protection/>
    </xf>
    <xf numFmtId="0" fontId="10" fillId="0" borderId="2" xfId="23" applyFont="1" applyBorder="1" applyAlignment="1" applyProtection="1">
      <alignment horizontal="center" vertical="center"/>
      <protection/>
    </xf>
    <xf numFmtId="0" fontId="10" fillId="0" borderId="1" xfId="23" applyFont="1" applyBorder="1" applyAlignment="1" applyProtection="1">
      <alignment horizontal="center" vertical="center"/>
      <protection/>
    </xf>
    <xf numFmtId="0" fontId="10" fillId="0" borderId="127" xfId="23" applyFont="1" applyBorder="1" applyAlignment="1" applyProtection="1">
      <alignment horizontal="center" vertical="center"/>
      <protection/>
    </xf>
    <xf numFmtId="0" fontId="10" fillId="0" borderId="132" xfId="23" applyFont="1" applyBorder="1" applyAlignment="1" applyProtection="1">
      <alignment horizontal="center" vertical="center"/>
      <protection/>
    </xf>
    <xf numFmtId="0" fontId="10" fillId="0" borderId="114" xfId="23" applyFont="1" applyBorder="1" applyAlignment="1" applyProtection="1">
      <alignment horizontal="center" vertical="center"/>
      <protection/>
    </xf>
    <xf numFmtId="0" fontId="10" fillId="0" borderId="133" xfId="23" applyFont="1" applyBorder="1" applyAlignment="1" applyProtection="1">
      <alignment horizontal="center" vertical="center"/>
      <protection/>
    </xf>
    <xf numFmtId="0" fontId="10" fillId="0" borderId="52" xfId="23" applyFont="1" applyBorder="1" applyAlignment="1" applyProtection="1">
      <alignment horizontal="center" vertical="center"/>
      <protection/>
    </xf>
    <xf numFmtId="0" fontId="16" fillId="0" borderId="0" xfId="24" applyFont="1" applyFill="1" applyBorder="1" applyAlignment="1" applyProtection="1">
      <alignment horizontal="center" vertical="center" wrapText="1"/>
      <protection/>
    </xf>
    <xf numFmtId="0" fontId="10" fillId="0" borderId="1" xfId="24" applyFont="1" applyFill="1" applyBorder="1" applyAlignment="1" applyProtection="1">
      <alignment horizontal="center" vertical="center" wrapText="1"/>
      <protection/>
    </xf>
    <xf numFmtId="0" fontId="10" fillId="0" borderId="127" xfId="24" applyFont="1" applyFill="1" applyBorder="1" applyAlignment="1" applyProtection="1">
      <alignment horizontal="center" vertical="center" wrapText="1"/>
      <protection/>
    </xf>
    <xf numFmtId="0" fontId="10" fillId="0" borderId="48" xfId="24" applyFont="1" applyFill="1" applyBorder="1" applyAlignment="1" applyProtection="1">
      <alignment horizontal="center" vertical="center" wrapText="1"/>
      <protection/>
    </xf>
    <xf numFmtId="0" fontId="10" fillId="0" borderId="52" xfId="24" applyFont="1" applyFill="1" applyBorder="1" applyAlignment="1" applyProtection="1">
      <alignment horizontal="center" vertical="center" wrapText="1"/>
      <protection/>
    </xf>
    <xf numFmtId="0" fontId="10" fillId="0" borderId="53" xfId="24" applyFont="1" applyFill="1" applyBorder="1" applyAlignment="1" applyProtection="1">
      <alignment horizontal="center" vertical="center" wrapText="1"/>
      <protection/>
    </xf>
    <xf numFmtId="1" fontId="10" fillId="0" borderId="122" xfId="33" applyNumberFormat="1" applyFont="1" applyBorder="1" applyAlignment="1" applyProtection="1">
      <alignment horizontal="center" vertical="center"/>
      <protection/>
    </xf>
    <xf numFmtId="1" fontId="10" fillId="0" borderId="124" xfId="33" applyNumberFormat="1" applyFont="1" applyBorder="1" applyAlignment="1" applyProtection="1">
      <alignment horizontal="center" vertical="center"/>
      <protection/>
    </xf>
    <xf numFmtId="1" fontId="10" fillId="0" borderId="134" xfId="33" applyNumberFormat="1" applyFont="1" applyBorder="1" applyAlignment="1" applyProtection="1">
      <alignment horizontal="center" vertical="center"/>
      <protection/>
    </xf>
    <xf numFmtId="1" fontId="10" fillId="0" borderId="135" xfId="33" applyNumberFormat="1" applyFont="1" applyBorder="1" applyAlignment="1" applyProtection="1">
      <alignment horizontal="center" vertical="center"/>
      <protection/>
    </xf>
    <xf numFmtId="0" fontId="18" fillId="2" borderId="0" xfId="26" applyNumberFormat="1" applyFont="1" applyFill="1" applyBorder="1" applyAlignment="1" applyProtection="1">
      <alignment horizontal="left" vertical="center" wrapText="1"/>
      <protection/>
    </xf>
    <xf numFmtId="0" fontId="19" fillId="0" borderId="136" xfId="35" applyFont="1" applyBorder="1" applyAlignment="1" applyProtection="1">
      <alignment horizontal="left" indent="1"/>
      <protection/>
    </xf>
    <xf numFmtId="0" fontId="19" fillId="0" borderId="137" xfId="35" applyFont="1" applyBorder="1" applyAlignment="1" applyProtection="1">
      <alignment horizontal="left" indent="1"/>
      <protection/>
    </xf>
    <xf numFmtId="0" fontId="22" fillId="0" borderId="0" xfId="27" applyFont="1" applyFill="1" applyBorder="1" applyAlignment="1" applyProtection="1">
      <alignment horizontal="left" vertical="center" wrapText="1"/>
      <protection/>
    </xf>
    <xf numFmtId="0" fontId="27" fillId="0" borderId="117" xfId="28" applyFont="1" applyBorder="1" applyAlignment="1" applyProtection="1">
      <alignment horizontal="left"/>
      <protection/>
    </xf>
    <xf numFmtId="0" fontId="27" fillId="0" borderId="2" xfId="28" applyFont="1" applyBorder="1" applyAlignment="1" applyProtection="1">
      <alignment horizontal="left"/>
      <protection/>
    </xf>
    <xf numFmtId="0" fontId="27" fillId="0" borderId="118" xfId="28" applyFont="1" applyBorder="1" applyAlignment="1" applyProtection="1">
      <alignment horizontal="left"/>
      <protection/>
    </xf>
    <xf numFmtId="0" fontId="29" fillId="3" borderId="119" xfId="28" applyFont="1" applyFill="1" applyBorder="1" applyAlignment="1" applyProtection="1">
      <alignment horizontal="center"/>
      <protection locked="0"/>
    </xf>
    <xf numFmtId="0" fontId="29" fillId="3" borderId="125" xfId="28" applyFont="1" applyFill="1" applyBorder="1" applyAlignment="1" applyProtection="1">
      <alignment horizontal="center"/>
      <protection locked="0"/>
    </xf>
    <xf numFmtId="0" fontId="29" fillId="3" borderId="120" xfId="28" applyFont="1" applyFill="1" applyBorder="1" applyAlignment="1" applyProtection="1">
      <alignment horizontal="center"/>
      <protection locked="0"/>
    </xf>
    <xf numFmtId="0" fontId="27" fillId="0" borderId="115" xfId="28" applyFont="1" applyFill="1" applyBorder="1" applyAlignment="1" applyProtection="1">
      <alignment horizontal="left"/>
      <protection/>
    </xf>
    <xf numFmtId="0" fontId="27" fillId="0" borderId="138" xfId="28" applyFont="1" applyFill="1" applyBorder="1" applyAlignment="1" applyProtection="1">
      <alignment horizontal="left"/>
      <protection/>
    </xf>
    <xf numFmtId="0" fontId="27" fillId="0" borderId="116" xfId="28" applyFont="1" applyFill="1" applyBorder="1" applyAlignment="1" applyProtection="1">
      <alignment horizontal="left"/>
      <protection/>
    </xf>
    <xf numFmtId="0" fontId="29" fillId="3" borderId="117" xfId="28" applyFont="1" applyFill="1" applyBorder="1" applyAlignment="1" applyProtection="1">
      <alignment horizontal="center"/>
      <protection locked="0"/>
    </xf>
    <xf numFmtId="0" fontId="29" fillId="3" borderId="2" xfId="28" applyFont="1" applyFill="1" applyBorder="1" applyAlignment="1" applyProtection="1">
      <alignment horizontal="center"/>
      <protection locked="0"/>
    </xf>
    <xf numFmtId="0" fontId="29" fillId="3" borderId="118" xfId="28" applyFont="1" applyFill="1" applyBorder="1" applyAlignment="1" applyProtection="1">
      <alignment horizontal="center"/>
      <protection locked="0"/>
    </xf>
    <xf numFmtId="0" fontId="27" fillId="0" borderId="48" xfId="29" applyFont="1" applyFill="1" applyBorder="1" applyAlignment="1" applyProtection="1">
      <alignment horizontal="center" vertical="center" wrapText="1"/>
      <protection/>
    </xf>
    <xf numFmtId="0" fontId="27" fillId="0" borderId="52" xfId="29" applyFont="1" applyFill="1" applyBorder="1" applyAlignment="1" applyProtection="1">
      <alignment horizontal="center" vertical="center" wrapText="1"/>
      <protection/>
    </xf>
    <xf numFmtId="0" fontId="27" fillId="0" borderId="53" xfId="29" applyFont="1" applyFill="1" applyBorder="1" applyAlignment="1" applyProtection="1">
      <alignment horizontal="center" vertical="center" wrapText="1"/>
      <protection/>
    </xf>
    <xf numFmtId="0" fontId="27" fillId="0" borderId="1" xfId="29" applyFont="1" applyFill="1" applyBorder="1" applyAlignment="1" applyProtection="1">
      <alignment horizontal="center" vertical="center"/>
      <protection/>
    </xf>
    <xf numFmtId="0" fontId="27" fillId="0" borderId="127" xfId="29" applyFont="1" applyFill="1" applyBorder="1" applyAlignment="1" applyProtection="1">
      <alignment horizontal="center" vertical="center"/>
      <protection/>
    </xf>
    <xf numFmtId="0" fontId="4" fillId="0" borderId="126" xfId="22" applyFont="1" applyBorder="1" applyAlignment="1">
      <alignment horizontal="left" vertical="top"/>
      <protection/>
    </xf>
    <xf numFmtId="0" fontId="4" fillId="0" borderId="0" xfId="22" applyFont="1" applyBorder="1" applyAlignment="1">
      <alignment horizontal="left" vertical="top"/>
      <protection/>
    </xf>
  </cellXfs>
  <cellStyles count="23">
    <cellStyle name="Normal" xfId="0"/>
    <cellStyle name="Comma" xfId="15"/>
    <cellStyle name="Comma [0]" xfId="16"/>
    <cellStyle name="Currency" xfId="17"/>
    <cellStyle name="Currency [0]" xfId="18"/>
    <cellStyle name="Followed Hyperlink" xfId="19"/>
    <cellStyle name="Hyperlink" xfId="20"/>
    <cellStyle name="Normal_96 YSTH " xfId="21"/>
    <cellStyle name="Normal_Ek 1 - Tebliğe Tabi Kamu Teşebbüsleri Listesi" xfId="22"/>
    <cellStyle name="Normal_Ek 2 - Tablo 500 - Personel Talep Formları ve Ekleri" xfId="23"/>
    <cellStyle name="Normal_Ek 3 - Tablo 501 - Gecici Isci Talep Formu" xfId="24"/>
    <cellStyle name="Normal_Ek 4 - Tablo 502 - İlave Fazla Çalışma Talep Formu" xfId="25"/>
    <cellStyle name="Normal_Ek 5 - Tablo 504 - Ticari Banka Kredisi Kullanimi Bilgi Formu" xfId="26"/>
    <cellStyle name="Normal_Ek 6 - Tablo 505 - Temettu Bilgi Formu" xfId="27"/>
    <cellStyle name="Normal_Ek 7 - Tablo 506 - Sermaye Degisim Bilgi Formu" xfId="28"/>
    <cellStyle name="Normal_Ek 8 - Tablo 507 - Gayrimenkul Değerleme Formu" xfId="29"/>
    <cellStyle name="Normal_format_yeni" xfId="30"/>
    <cellStyle name="Normal_nakitakim_İNTERNET" xfId="31"/>
    <cellStyle name="Normal_Tablo 202" xfId="32"/>
    <cellStyle name="Normal_Tablo 305" xfId="33"/>
    <cellStyle name="Normal_Tablo 311" xfId="34"/>
    <cellStyle name="Normal_Tablo 313" xfId="35"/>
    <cellStyle name="Percent"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3:F33"/>
  <sheetViews>
    <sheetView showGridLines="0" tabSelected="1" workbookViewId="0" topLeftCell="A1">
      <selection activeCell="D18" sqref="D18"/>
    </sheetView>
  </sheetViews>
  <sheetFormatPr defaultColWidth="9.140625" defaultRowHeight="12.75"/>
  <cols>
    <col min="1" max="3" width="9.140625" style="1" customWidth="1"/>
    <col min="4" max="4" width="64.7109375" style="1" customWidth="1"/>
    <col min="5" max="5" width="7.7109375" style="1" customWidth="1"/>
    <col min="6" max="6" width="64.7109375" style="1" customWidth="1"/>
    <col min="7" max="16384" width="9.140625" style="1" customWidth="1"/>
  </cols>
  <sheetData>
    <row r="3" spans="4:6" ht="15">
      <c r="D3" s="2" t="s">
        <v>430</v>
      </c>
      <c r="E3" s="2"/>
      <c r="F3" s="2"/>
    </row>
    <row r="4" spans="3:6" ht="15">
      <c r="C4" s="2"/>
      <c r="D4" s="2"/>
      <c r="E4" s="3"/>
      <c r="F4" s="3"/>
    </row>
    <row r="5" spans="4:6" ht="15">
      <c r="D5" s="366" t="s">
        <v>0</v>
      </c>
      <c r="F5" s="366" t="s">
        <v>1</v>
      </c>
    </row>
    <row r="6" spans="3:6" ht="14.25">
      <c r="C6" s="3"/>
      <c r="D6" s="434" t="s">
        <v>15</v>
      </c>
      <c r="E6" s="3"/>
      <c r="F6" s="3" t="s">
        <v>13</v>
      </c>
    </row>
    <row r="7" spans="3:6" ht="14.25">
      <c r="C7" s="3"/>
      <c r="D7" s="435" t="s">
        <v>17</v>
      </c>
      <c r="E7" s="3"/>
      <c r="F7" s="3" t="s">
        <v>10</v>
      </c>
    </row>
    <row r="8" spans="3:6" ht="14.25">
      <c r="C8" s="3"/>
      <c r="D8" s="435" t="s">
        <v>22</v>
      </c>
      <c r="E8" s="3"/>
      <c r="F8" s="3" t="s">
        <v>6</v>
      </c>
    </row>
    <row r="9" spans="3:6" ht="14.25">
      <c r="C9" s="3"/>
      <c r="D9" s="435" t="s">
        <v>19</v>
      </c>
      <c r="E9" s="3"/>
      <c r="F9" s="3" t="s">
        <v>8</v>
      </c>
    </row>
    <row r="10" spans="3:6" ht="14.25">
      <c r="C10" s="3"/>
      <c r="D10" s="435" t="s">
        <v>9</v>
      </c>
      <c r="E10" s="3"/>
      <c r="F10" s="3" t="s">
        <v>12</v>
      </c>
    </row>
    <row r="11" spans="3:6" ht="14.25">
      <c r="C11" s="3"/>
      <c r="D11" s="435" t="s">
        <v>24</v>
      </c>
      <c r="E11" s="3"/>
      <c r="F11" s="3" t="s">
        <v>4</v>
      </c>
    </row>
    <row r="12" spans="3:6" ht="14.25">
      <c r="C12" s="3"/>
      <c r="D12" s="435" t="s">
        <v>3</v>
      </c>
      <c r="E12" s="3"/>
      <c r="F12" s="3" t="s">
        <v>423</v>
      </c>
    </row>
    <row r="13" spans="3:5" ht="14.25">
      <c r="C13" s="3"/>
      <c r="D13" s="435" t="s">
        <v>23</v>
      </c>
      <c r="E13" s="3"/>
    </row>
    <row r="14" spans="3:6" ht="14.25">
      <c r="C14" s="3"/>
      <c r="D14" s="435" t="s">
        <v>2</v>
      </c>
      <c r="E14" s="3"/>
      <c r="F14" s="3"/>
    </row>
    <row r="15" spans="3:6" ht="14.25">
      <c r="C15" s="3"/>
      <c r="D15" s="435" t="s">
        <v>21</v>
      </c>
      <c r="E15" s="3"/>
      <c r="F15" s="3"/>
    </row>
    <row r="16" spans="3:6" ht="14.25">
      <c r="C16" s="3"/>
      <c r="D16" s="435" t="s">
        <v>18</v>
      </c>
      <c r="E16" s="3"/>
      <c r="F16" s="3"/>
    </row>
    <row r="17" spans="3:6" ht="14.25">
      <c r="C17" s="3"/>
      <c r="D17" s="435" t="s">
        <v>16</v>
      </c>
      <c r="E17" s="3"/>
      <c r="F17" s="3"/>
    </row>
    <row r="18" spans="3:6" ht="14.25">
      <c r="C18" s="3"/>
      <c r="D18" s="435" t="s">
        <v>20</v>
      </c>
      <c r="E18" s="3"/>
      <c r="F18" s="3"/>
    </row>
    <row r="19" spans="3:6" ht="14.25">
      <c r="C19" s="3"/>
      <c r="D19" s="435" t="s">
        <v>11</v>
      </c>
      <c r="E19" s="3"/>
      <c r="F19" s="3"/>
    </row>
    <row r="20" spans="3:6" ht="14.25">
      <c r="C20" s="3"/>
      <c r="D20" s="435" t="s">
        <v>422</v>
      </c>
      <c r="E20" s="3"/>
      <c r="F20" s="3"/>
    </row>
    <row r="21" spans="3:6" ht="14.25">
      <c r="C21" s="3"/>
      <c r="D21" s="435" t="s">
        <v>429</v>
      </c>
      <c r="E21" s="3"/>
      <c r="F21" s="3"/>
    </row>
    <row r="22" spans="3:6" ht="14.25">
      <c r="C22" s="3"/>
      <c r="D22" s="435" t="s">
        <v>7</v>
      </c>
      <c r="E22" s="3"/>
      <c r="F22" s="3"/>
    </row>
    <row r="23" spans="3:6" ht="14.25">
      <c r="C23" s="3"/>
      <c r="D23" s="435" t="s">
        <v>14</v>
      </c>
      <c r="E23" s="3"/>
      <c r="F23" s="3"/>
    </row>
    <row r="24" spans="3:6" ht="14.25">
      <c r="C24" s="3"/>
      <c r="D24" s="435" t="s">
        <v>5</v>
      </c>
      <c r="E24" s="3"/>
      <c r="F24" s="3"/>
    </row>
    <row r="25" spans="3:6" ht="14.25">
      <c r="C25" s="3"/>
      <c r="D25" s="3"/>
      <c r="E25" s="3"/>
      <c r="F25" s="3"/>
    </row>
    <row r="26" spans="4:6" ht="15">
      <c r="D26" s="367" t="s">
        <v>25</v>
      </c>
      <c r="F26" s="366" t="s">
        <v>26</v>
      </c>
    </row>
    <row r="27" spans="3:6" ht="14.25">
      <c r="C27" s="4"/>
      <c r="D27" s="435" t="s">
        <v>29</v>
      </c>
      <c r="E27" s="3"/>
      <c r="F27" s="3" t="s">
        <v>32</v>
      </c>
    </row>
    <row r="28" spans="3:6" ht="14.25">
      <c r="C28" s="4"/>
      <c r="D28" s="435" t="s">
        <v>33</v>
      </c>
      <c r="E28" s="3"/>
      <c r="F28" s="3" t="s">
        <v>424</v>
      </c>
    </row>
    <row r="29" spans="3:6" ht="14.25">
      <c r="C29" s="4"/>
      <c r="D29" s="435" t="s">
        <v>27</v>
      </c>
      <c r="E29" s="3"/>
      <c r="F29" s="3" t="s">
        <v>30</v>
      </c>
    </row>
    <row r="30" spans="3:6" ht="14.25">
      <c r="C30" s="4"/>
      <c r="D30" s="435" t="s">
        <v>31</v>
      </c>
      <c r="E30" s="3"/>
      <c r="F30" s="3" t="s">
        <v>28</v>
      </c>
    </row>
    <row r="31" spans="3:5" ht="14.25">
      <c r="C31" s="4"/>
      <c r="D31" s="435" t="s">
        <v>431</v>
      </c>
      <c r="E31" s="3"/>
    </row>
    <row r="32" spans="3:6" ht="14.25">
      <c r="C32" s="4"/>
      <c r="D32" s="435" t="s">
        <v>35</v>
      </c>
      <c r="E32" s="3"/>
      <c r="F32" s="3"/>
    </row>
    <row r="33" spans="3:6" ht="14.25">
      <c r="C33" s="4"/>
      <c r="D33" s="435" t="s">
        <v>34</v>
      </c>
      <c r="E33" s="3"/>
      <c r="F33" s="3"/>
    </row>
  </sheetData>
  <printOptions horizontalCentered="1" verticalCentered="1"/>
  <pageMargins left="0.3937007874015748" right="0.3937007874015748" top="0.3937007874015748" bottom="0.3937007874015748" header="0.3937007874015748" footer="0.3937007874015748"/>
  <pageSetup fitToHeight="1" fitToWidth="1" horizontalDpi="300" verticalDpi="300" orientation="landscape" paperSize="9" r:id="rId1"/>
  <headerFooter alignWithMargins="0">
    <oddHeader>&amp;R&amp;A</oddHeader>
  </headerFooter>
</worksheet>
</file>

<file path=xl/worksheets/sheet10.xml><?xml version="1.0" encoding="utf-8"?>
<worksheet xmlns="http://schemas.openxmlformats.org/spreadsheetml/2006/main" xmlns:r="http://schemas.openxmlformats.org/officeDocument/2006/relationships">
  <sheetPr codeName="Sheet2">
    <pageSetUpPr fitToPage="1"/>
  </sheetPr>
  <dimension ref="A1:K28"/>
  <sheetViews>
    <sheetView showGridLines="0" zoomScale="85" zoomScaleNormal="85" workbookViewId="0" topLeftCell="A1">
      <selection activeCell="G11" sqref="G11"/>
    </sheetView>
  </sheetViews>
  <sheetFormatPr defaultColWidth="9.140625" defaultRowHeight="12.75"/>
  <cols>
    <col min="1" max="1" width="3.8515625" style="197" customWidth="1"/>
    <col min="2" max="2" width="9.28125" style="197" customWidth="1"/>
    <col min="3" max="3" width="59.8515625" style="197" customWidth="1"/>
    <col min="4" max="4" width="26.8515625" style="197" bestFit="1" customWidth="1"/>
    <col min="5" max="5" width="20.8515625" style="197" customWidth="1"/>
    <col min="6" max="6" width="25.8515625" style="197" bestFit="1" customWidth="1"/>
    <col min="7" max="7" width="23.421875" style="197" customWidth="1"/>
    <col min="8" max="8" width="14.7109375" style="197" customWidth="1"/>
    <col min="9" max="9" width="13.57421875" style="197" customWidth="1"/>
    <col min="10" max="10" width="15.00390625" style="197" bestFit="1" customWidth="1"/>
    <col min="11" max="11" width="16.7109375" style="197" customWidth="1"/>
    <col min="12" max="16384" width="9.140625" style="197" customWidth="1"/>
  </cols>
  <sheetData>
    <row r="1" ht="15">
      <c r="A1" s="197" t="s">
        <v>36</v>
      </c>
    </row>
    <row r="2" spans="2:11" ht="20.25" customHeight="1">
      <c r="B2" s="413" t="s">
        <v>215</v>
      </c>
      <c r="C2" s="413"/>
      <c r="D2" s="413"/>
      <c r="E2" s="413"/>
      <c r="F2" s="413"/>
      <c r="G2" s="413"/>
      <c r="H2" s="198"/>
      <c r="I2" s="198"/>
      <c r="J2" s="199"/>
      <c r="K2" s="199"/>
    </row>
    <row r="3" spans="7:11" ht="15">
      <c r="G3" s="200" t="s">
        <v>216</v>
      </c>
      <c r="H3" s="201"/>
      <c r="I3" s="201"/>
      <c r="J3" s="202"/>
      <c r="K3" s="202"/>
    </row>
    <row r="4" spans="2:11" ht="15">
      <c r="B4" s="414"/>
      <c r="C4" s="415"/>
      <c r="D4" s="203" t="s">
        <v>217</v>
      </c>
      <c r="E4" s="203" t="s">
        <v>218</v>
      </c>
      <c r="F4" s="203" t="s">
        <v>219</v>
      </c>
      <c r="G4" s="204" t="s">
        <v>220</v>
      </c>
      <c r="H4" s="202"/>
      <c r="I4" s="202"/>
      <c r="J4" s="205"/>
      <c r="K4" s="205"/>
    </row>
    <row r="5" spans="2:11" ht="15">
      <c r="B5" s="206">
        <v>1</v>
      </c>
      <c r="C5" s="207" t="s">
        <v>221</v>
      </c>
      <c r="D5" s="208"/>
      <c r="E5" s="208"/>
      <c r="F5" s="208"/>
      <c r="G5" s="209"/>
      <c r="H5" s="210"/>
      <c r="I5" s="210"/>
      <c r="J5" s="210"/>
      <c r="K5" s="211"/>
    </row>
    <row r="7" spans="2:11" ht="15">
      <c r="B7" s="212">
        <v>2</v>
      </c>
      <c r="C7" s="213" t="s">
        <v>222</v>
      </c>
      <c r="D7" s="214">
        <f>+D8+D9+D12+D13</f>
        <v>0</v>
      </c>
      <c r="E7" s="214">
        <f>+E8+E9+E12+E13</f>
        <v>0</v>
      </c>
      <c r="F7" s="214">
        <f>+F8+F9+F12+F13</f>
        <v>0</v>
      </c>
      <c r="G7" s="215">
        <f>+G8+G9+G12+G13</f>
        <v>0</v>
      </c>
      <c r="H7" s="211"/>
      <c r="I7" s="211"/>
      <c r="J7" s="211"/>
      <c r="K7" s="211"/>
    </row>
    <row r="8" spans="2:11" ht="15">
      <c r="B8" s="216" t="s">
        <v>223</v>
      </c>
      <c r="C8" s="217" t="s">
        <v>224</v>
      </c>
      <c r="D8" s="218"/>
      <c r="E8" s="218"/>
      <c r="F8" s="218"/>
      <c r="G8" s="219"/>
      <c r="H8" s="211"/>
      <c r="I8" s="211"/>
      <c r="J8" s="211"/>
      <c r="K8" s="211"/>
    </row>
    <row r="9" spans="2:11" ht="15">
      <c r="B9" s="216" t="s">
        <v>225</v>
      </c>
      <c r="C9" s="217" t="s">
        <v>226</v>
      </c>
      <c r="D9" s="220">
        <f>+D10+D11</f>
        <v>0</v>
      </c>
      <c r="E9" s="220">
        <f>+E10+E11</f>
        <v>0</v>
      </c>
      <c r="F9" s="220">
        <f>+F10+F11</f>
        <v>0</v>
      </c>
      <c r="G9" s="221">
        <f>+G10+G11</f>
        <v>0</v>
      </c>
      <c r="H9" s="211"/>
      <c r="I9" s="211"/>
      <c r="J9" s="211"/>
      <c r="K9" s="211"/>
    </row>
    <row r="10" spans="2:11" ht="15">
      <c r="B10" s="222" t="s">
        <v>227</v>
      </c>
      <c r="C10" s="223" t="s">
        <v>228</v>
      </c>
      <c r="D10" s="218"/>
      <c r="E10" s="218"/>
      <c r="F10" s="218"/>
      <c r="G10" s="219"/>
      <c r="H10" s="211"/>
      <c r="I10" s="211"/>
      <c r="J10" s="211"/>
      <c r="K10" s="211"/>
    </row>
    <row r="11" spans="2:11" ht="15">
      <c r="B11" s="222" t="s">
        <v>229</v>
      </c>
      <c r="C11" s="223" t="s">
        <v>230</v>
      </c>
      <c r="D11" s="218"/>
      <c r="E11" s="218"/>
      <c r="F11" s="218"/>
      <c r="G11" s="219"/>
      <c r="H11" s="211"/>
      <c r="I11" s="211"/>
      <c r="J11" s="211"/>
      <c r="K11" s="211"/>
    </row>
    <row r="12" spans="2:11" ht="15">
      <c r="B12" s="216" t="s">
        <v>231</v>
      </c>
      <c r="C12" s="217" t="s">
        <v>232</v>
      </c>
      <c r="D12" s="218"/>
      <c r="E12" s="218"/>
      <c r="F12" s="218"/>
      <c r="G12" s="219"/>
      <c r="H12" s="211"/>
      <c r="I12" s="211"/>
      <c r="J12" s="211"/>
      <c r="K12" s="211"/>
    </row>
    <row r="13" spans="2:11" ht="15">
      <c r="B13" s="224" t="s">
        <v>233</v>
      </c>
      <c r="C13" s="225" t="s">
        <v>59</v>
      </c>
      <c r="D13" s="226"/>
      <c r="E13" s="226"/>
      <c r="F13" s="226"/>
      <c r="G13" s="227"/>
      <c r="H13" s="211"/>
      <c r="I13" s="211"/>
      <c r="J13" s="211"/>
      <c r="K13" s="211"/>
    </row>
    <row r="15" spans="2:11" ht="15">
      <c r="B15" s="212" t="s">
        <v>234</v>
      </c>
      <c r="C15" s="213" t="s">
        <v>235</v>
      </c>
      <c r="D15" s="214">
        <f>+D16+D19+D22+D23</f>
        <v>0</v>
      </c>
      <c r="E15" s="214">
        <f>+E16+E19+E22+E23</f>
        <v>0</v>
      </c>
      <c r="F15" s="214">
        <f>+F16+F19+F22+F23</f>
        <v>0</v>
      </c>
      <c r="G15" s="215">
        <f>+G16+G19+G22+G23</f>
        <v>0</v>
      </c>
      <c r="H15" s="211"/>
      <c r="I15" s="211"/>
      <c r="J15" s="211"/>
      <c r="K15" s="211"/>
    </row>
    <row r="16" spans="2:11" ht="15">
      <c r="B16" s="216" t="s">
        <v>236</v>
      </c>
      <c r="C16" s="228" t="s">
        <v>237</v>
      </c>
      <c r="D16" s="220">
        <f>+D17+D18</f>
        <v>0</v>
      </c>
      <c r="E16" s="220">
        <f>+E17+E18</f>
        <v>0</v>
      </c>
      <c r="F16" s="220">
        <f>+F17+F18</f>
        <v>0</v>
      </c>
      <c r="G16" s="221">
        <f>+G17+G18</f>
        <v>0</v>
      </c>
      <c r="H16" s="211"/>
      <c r="I16" s="211"/>
      <c r="J16" s="211"/>
      <c r="K16" s="211"/>
    </row>
    <row r="17" spans="2:11" ht="28.5">
      <c r="B17" s="222" t="s">
        <v>238</v>
      </c>
      <c r="C17" s="223" t="s">
        <v>239</v>
      </c>
      <c r="D17" s="218"/>
      <c r="E17" s="218"/>
      <c r="F17" s="218"/>
      <c r="G17" s="219"/>
      <c r="H17" s="211"/>
      <c r="I17" s="211"/>
      <c r="J17" s="211"/>
      <c r="K17" s="211"/>
    </row>
    <row r="18" spans="2:11" ht="15">
      <c r="B18" s="222" t="s">
        <v>240</v>
      </c>
      <c r="C18" s="223" t="s">
        <v>241</v>
      </c>
      <c r="D18" s="218"/>
      <c r="E18" s="218"/>
      <c r="F18" s="218"/>
      <c r="G18" s="219"/>
      <c r="H18" s="211"/>
      <c r="I18" s="211"/>
      <c r="J18" s="211"/>
      <c r="K18" s="211"/>
    </row>
    <row r="19" spans="2:11" ht="15">
      <c r="B19" s="216" t="s">
        <v>242</v>
      </c>
      <c r="C19" s="228" t="s">
        <v>243</v>
      </c>
      <c r="D19" s="220">
        <f>+D20+D21</f>
        <v>0</v>
      </c>
      <c r="E19" s="220">
        <f>+E20+E21</f>
        <v>0</v>
      </c>
      <c r="F19" s="220">
        <f>+F20+F21</f>
        <v>0</v>
      </c>
      <c r="G19" s="221">
        <f>+G20+G21</f>
        <v>0</v>
      </c>
      <c r="H19" s="211"/>
      <c r="I19" s="211"/>
      <c r="J19" s="211"/>
      <c r="K19" s="211"/>
    </row>
    <row r="20" spans="2:11" ht="15">
      <c r="B20" s="222" t="s">
        <v>244</v>
      </c>
      <c r="C20" s="223" t="s">
        <v>245</v>
      </c>
      <c r="D20" s="218"/>
      <c r="E20" s="218"/>
      <c r="F20" s="218"/>
      <c r="G20" s="219"/>
      <c r="H20" s="211"/>
      <c r="I20" s="211"/>
      <c r="J20" s="211"/>
      <c r="K20" s="211"/>
    </row>
    <row r="21" spans="2:11" ht="15">
      <c r="B21" s="222" t="s">
        <v>246</v>
      </c>
      <c r="C21" s="223" t="s">
        <v>247</v>
      </c>
      <c r="D21" s="218"/>
      <c r="E21" s="218"/>
      <c r="F21" s="218"/>
      <c r="G21" s="219"/>
      <c r="H21" s="211"/>
      <c r="I21" s="211"/>
      <c r="J21" s="211"/>
      <c r="K21" s="211"/>
    </row>
    <row r="22" spans="2:11" ht="15">
      <c r="B22" s="216" t="s">
        <v>248</v>
      </c>
      <c r="C22" s="228" t="s">
        <v>249</v>
      </c>
      <c r="D22" s="218"/>
      <c r="E22" s="218"/>
      <c r="F22" s="218"/>
      <c r="G22" s="219"/>
      <c r="H22" s="211"/>
      <c r="I22" s="211"/>
      <c r="J22" s="211"/>
      <c r="K22" s="211"/>
    </row>
    <row r="23" spans="2:11" ht="15">
      <c r="B23" s="224" t="s">
        <v>250</v>
      </c>
      <c r="C23" s="229" t="s">
        <v>59</v>
      </c>
      <c r="D23" s="226"/>
      <c r="E23" s="226"/>
      <c r="F23" s="226"/>
      <c r="G23" s="227"/>
      <c r="H23" s="211"/>
      <c r="I23" s="211"/>
      <c r="J23" s="211"/>
      <c r="K23" s="211"/>
    </row>
    <row r="25" spans="2:11" ht="28.5">
      <c r="B25" s="230" t="s">
        <v>251</v>
      </c>
      <c r="C25" s="207" t="s">
        <v>252</v>
      </c>
      <c r="D25" s="231">
        <f>+D5+D7-D15</f>
        <v>0</v>
      </c>
      <c r="E25" s="231">
        <f>+E5+E7-E15</f>
        <v>0</v>
      </c>
      <c r="F25" s="231">
        <f>+F5+F7-F15</f>
        <v>0</v>
      </c>
      <c r="G25" s="232">
        <f>+G5+G7-G15</f>
        <v>0</v>
      </c>
      <c r="H25" s="211"/>
      <c r="I25" s="211"/>
      <c r="J25" s="211"/>
      <c r="K25" s="211"/>
    </row>
    <row r="27" ht="15">
      <c r="B27" s="197" t="s">
        <v>253</v>
      </c>
    </row>
    <row r="28" ht="15">
      <c r="B28" s="197" t="s">
        <v>254</v>
      </c>
    </row>
  </sheetData>
  <mergeCells count="2">
    <mergeCell ref="B2:G2"/>
    <mergeCell ref="B4:C4"/>
  </mergeCells>
  <printOptions horizontalCentered="1" verticalCentered="1"/>
  <pageMargins left="0.7480314960629921" right="0.7480314960629921" top="0.984251968503937" bottom="0.984251968503937" header="0.5118110236220472" footer="0.5118110236220472"/>
  <pageSetup blackAndWhite="1" fitToHeight="1" fitToWidth="1" horizontalDpi="300" verticalDpi="300" orientation="landscape" paperSize="9" scale="79" r:id="rId1"/>
  <headerFooter alignWithMargins="0">
    <oddHeader>&amp;R&amp;A</oddHeader>
  </headerFooter>
</worksheet>
</file>

<file path=xl/worksheets/sheet11.xml><?xml version="1.0" encoding="utf-8"?>
<worksheet xmlns="http://schemas.openxmlformats.org/spreadsheetml/2006/main" xmlns:r="http://schemas.openxmlformats.org/officeDocument/2006/relationships">
  <sheetPr codeName="Sheet6">
    <pageSetUpPr fitToPage="1"/>
  </sheetPr>
  <dimension ref="A1:N59"/>
  <sheetViews>
    <sheetView showGridLines="0" view="pageBreakPreview" zoomScale="60" zoomScaleNormal="60" workbookViewId="0" topLeftCell="A1">
      <selection activeCell="G11" sqref="G11"/>
    </sheetView>
  </sheetViews>
  <sheetFormatPr defaultColWidth="9.140625" defaultRowHeight="12.75"/>
  <cols>
    <col min="1" max="1" width="1.7109375" style="234" customWidth="1"/>
    <col min="2" max="2" width="106.8515625" style="234" customWidth="1"/>
    <col min="3" max="14" width="19.421875" style="234" customWidth="1"/>
    <col min="15" max="15" width="10.140625" style="234" bestFit="1" customWidth="1"/>
    <col min="16" max="16384" width="9.140625" style="234" customWidth="1"/>
  </cols>
  <sheetData>
    <row r="1" ht="15">
      <c r="A1" s="233" t="s">
        <v>36</v>
      </c>
    </row>
    <row r="2" spans="1:14" ht="23.25" customHeight="1">
      <c r="A2" s="235"/>
      <c r="B2" s="236" t="s">
        <v>255</v>
      </c>
      <c r="C2" s="237"/>
      <c r="D2" s="237"/>
      <c r="E2" s="237"/>
      <c r="F2" s="237"/>
      <c r="G2" s="237"/>
      <c r="H2" s="237"/>
      <c r="I2" s="237"/>
      <c r="J2" s="237"/>
      <c r="K2" s="237"/>
      <c r="L2" s="237"/>
      <c r="M2" s="237"/>
      <c r="N2" s="237" t="s">
        <v>256</v>
      </c>
    </row>
    <row r="3" spans="1:14" ht="19.5" customHeight="1">
      <c r="A3" s="235"/>
      <c r="B3" s="238"/>
      <c r="C3" s="239"/>
      <c r="D3" s="240"/>
      <c r="E3" s="240"/>
      <c r="F3" s="240"/>
      <c r="G3" s="240"/>
      <c r="H3" s="240"/>
      <c r="I3" s="240"/>
      <c r="J3" s="240"/>
      <c r="K3" s="240"/>
      <c r="L3" s="240"/>
      <c r="M3" s="240"/>
      <c r="N3" s="241"/>
    </row>
    <row r="4" spans="1:14" ht="19.5" customHeight="1">
      <c r="A4" s="235"/>
      <c r="B4" s="238"/>
      <c r="C4" s="242" t="s">
        <v>257</v>
      </c>
      <c r="D4" s="242" t="s">
        <v>258</v>
      </c>
      <c r="E4" s="242" t="s">
        <v>259</v>
      </c>
      <c r="F4" s="242" t="s">
        <v>260</v>
      </c>
      <c r="G4" s="242" t="s">
        <v>261</v>
      </c>
      <c r="H4" s="242" t="s">
        <v>262</v>
      </c>
      <c r="I4" s="242" t="s">
        <v>263</v>
      </c>
      <c r="J4" s="242" t="s">
        <v>264</v>
      </c>
      <c r="K4" s="242" t="s">
        <v>265</v>
      </c>
      <c r="L4" s="242" t="s">
        <v>266</v>
      </c>
      <c r="M4" s="242" t="s">
        <v>267</v>
      </c>
      <c r="N4" s="242" t="s">
        <v>268</v>
      </c>
    </row>
    <row r="5" spans="1:14" ht="19.5" customHeight="1">
      <c r="A5" s="235"/>
      <c r="B5" s="243"/>
      <c r="C5" s="242"/>
      <c r="D5" s="242"/>
      <c r="E5" s="242"/>
      <c r="F5" s="242"/>
      <c r="G5" s="242"/>
      <c r="H5" s="242"/>
      <c r="I5" s="242"/>
      <c r="J5" s="242"/>
      <c r="K5" s="242"/>
      <c r="L5" s="242"/>
      <c r="M5" s="242"/>
      <c r="N5" s="242"/>
    </row>
    <row r="6" spans="1:14" ht="19.5" customHeight="1">
      <c r="A6" s="235"/>
      <c r="B6" s="244" t="s">
        <v>269</v>
      </c>
      <c r="C6" s="245">
        <v>0</v>
      </c>
      <c r="D6" s="246">
        <f aca="true" t="shared" si="0" ref="D6:N6">+C58</f>
        <v>0</v>
      </c>
      <c r="E6" s="246">
        <f t="shared" si="0"/>
        <v>0</v>
      </c>
      <c r="F6" s="246">
        <f t="shared" si="0"/>
        <v>0</v>
      </c>
      <c r="G6" s="246">
        <f t="shared" si="0"/>
        <v>0</v>
      </c>
      <c r="H6" s="246">
        <f t="shared" si="0"/>
        <v>0</v>
      </c>
      <c r="I6" s="246">
        <f t="shared" si="0"/>
        <v>0</v>
      </c>
      <c r="J6" s="246">
        <f t="shared" si="0"/>
        <v>0</v>
      </c>
      <c r="K6" s="246">
        <f t="shared" si="0"/>
        <v>0</v>
      </c>
      <c r="L6" s="246">
        <f t="shared" si="0"/>
        <v>0</v>
      </c>
      <c r="M6" s="246">
        <f t="shared" si="0"/>
        <v>0</v>
      </c>
      <c r="N6" s="246">
        <f t="shared" si="0"/>
        <v>0</v>
      </c>
    </row>
    <row r="7" spans="1:14" ht="19.5" customHeight="1">
      <c r="A7" s="235"/>
      <c r="B7" s="244"/>
      <c r="C7" s="243"/>
      <c r="D7" s="243"/>
      <c r="E7" s="243"/>
      <c r="F7" s="243"/>
      <c r="G7" s="243"/>
      <c r="H7" s="243"/>
      <c r="I7" s="243"/>
      <c r="J7" s="243"/>
      <c r="K7" s="243"/>
      <c r="L7" s="243"/>
      <c r="M7" s="243"/>
      <c r="N7" s="243"/>
    </row>
    <row r="8" spans="1:14" ht="19.5" customHeight="1">
      <c r="A8" s="235"/>
      <c r="B8" s="247" t="s">
        <v>270</v>
      </c>
      <c r="C8" s="246">
        <f aca="true" t="shared" si="1" ref="C8:N8">+C9+C10</f>
        <v>0</v>
      </c>
      <c r="D8" s="246">
        <f t="shared" si="1"/>
        <v>0</v>
      </c>
      <c r="E8" s="246">
        <f t="shared" si="1"/>
        <v>0</v>
      </c>
      <c r="F8" s="246">
        <f t="shared" si="1"/>
        <v>0</v>
      </c>
      <c r="G8" s="246">
        <f t="shared" si="1"/>
        <v>0</v>
      </c>
      <c r="H8" s="246">
        <f t="shared" si="1"/>
        <v>0</v>
      </c>
      <c r="I8" s="246">
        <f t="shared" si="1"/>
        <v>0</v>
      </c>
      <c r="J8" s="246">
        <f t="shared" si="1"/>
        <v>0</v>
      </c>
      <c r="K8" s="246">
        <f t="shared" si="1"/>
        <v>0</v>
      </c>
      <c r="L8" s="246">
        <f t="shared" si="1"/>
        <v>0</v>
      </c>
      <c r="M8" s="246">
        <f t="shared" si="1"/>
        <v>0</v>
      </c>
      <c r="N8" s="246">
        <f t="shared" si="1"/>
        <v>0</v>
      </c>
    </row>
    <row r="9" spans="1:14" ht="19.5" customHeight="1">
      <c r="A9" s="235"/>
      <c r="B9" s="248" t="s">
        <v>271</v>
      </c>
      <c r="C9" s="245"/>
      <c r="D9" s="245"/>
      <c r="E9" s="245"/>
      <c r="F9" s="245"/>
      <c r="G9" s="245"/>
      <c r="H9" s="245"/>
      <c r="I9" s="245"/>
      <c r="J9" s="245"/>
      <c r="K9" s="245"/>
      <c r="L9" s="245"/>
      <c r="M9" s="245"/>
      <c r="N9" s="245"/>
    </row>
    <row r="10" spans="1:14" ht="19.5" customHeight="1">
      <c r="A10" s="235"/>
      <c r="B10" s="248" t="s">
        <v>272</v>
      </c>
      <c r="C10" s="245"/>
      <c r="D10" s="245"/>
      <c r="E10" s="245"/>
      <c r="F10" s="245"/>
      <c r="G10" s="245"/>
      <c r="H10" s="245"/>
      <c r="I10" s="245"/>
      <c r="J10" s="245"/>
      <c r="K10" s="245"/>
      <c r="L10" s="245"/>
      <c r="M10" s="245"/>
      <c r="N10" s="245"/>
    </row>
    <row r="11" spans="1:14" ht="19.5" customHeight="1">
      <c r="A11" s="235"/>
      <c r="B11" s="247" t="s">
        <v>273</v>
      </c>
      <c r="C11" s="246">
        <f aca="true" t="shared" si="2" ref="C11:N11">+C12++C14+C13</f>
        <v>0</v>
      </c>
      <c r="D11" s="246">
        <f t="shared" si="2"/>
        <v>0</v>
      </c>
      <c r="E11" s="246">
        <f t="shared" si="2"/>
        <v>0</v>
      </c>
      <c r="F11" s="246">
        <f t="shared" si="2"/>
        <v>0</v>
      </c>
      <c r="G11" s="246">
        <f t="shared" si="2"/>
        <v>0</v>
      </c>
      <c r="H11" s="246">
        <f t="shared" si="2"/>
        <v>0</v>
      </c>
      <c r="I11" s="246">
        <f t="shared" si="2"/>
        <v>0</v>
      </c>
      <c r="J11" s="246">
        <f t="shared" si="2"/>
        <v>0</v>
      </c>
      <c r="K11" s="246">
        <f t="shared" si="2"/>
        <v>0</v>
      </c>
      <c r="L11" s="246">
        <f t="shared" si="2"/>
        <v>0</v>
      </c>
      <c r="M11" s="246">
        <f t="shared" si="2"/>
        <v>0</v>
      </c>
      <c r="N11" s="246">
        <f t="shared" si="2"/>
        <v>0</v>
      </c>
    </row>
    <row r="12" spans="1:14" ht="19.5" customHeight="1">
      <c r="A12" s="235"/>
      <c r="B12" s="248" t="s">
        <v>274</v>
      </c>
      <c r="C12" s="245"/>
      <c r="D12" s="245"/>
      <c r="E12" s="245"/>
      <c r="F12" s="245"/>
      <c r="G12" s="245"/>
      <c r="H12" s="245"/>
      <c r="I12" s="245"/>
      <c r="J12" s="245"/>
      <c r="K12" s="245"/>
      <c r="L12" s="245"/>
      <c r="M12" s="245"/>
      <c r="N12" s="245"/>
    </row>
    <row r="13" spans="1:14" ht="19.5" customHeight="1">
      <c r="A13" s="235"/>
      <c r="B13" s="248" t="s">
        <v>275</v>
      </c>
      <c r="C13" s="245"/>
      <c r="D13" s="245"/>
      <c r="E13" s="245"/>
      <c r="F13" s="245"/>
      <c r="G13" s="245"/>
      <c r="H13" s="245"/>
      <c r="I13" s="245"/>
      <c r="J13" s="245"/>
      <c r="K13" s="245"/>
      <c r="L13" s="245"/>
      <c r="M13" s="245"/>
      <c r="N13" s="245"/>
    </row>
    <row r="14" spans="1:14" ht="19.5" customHeight="1">
      <c r="A14" s="235"/>
      <c r="B14" s="248" t="s">
        <v>276</v>
      </c>
      <c r="C14" s="245"/>
      <c r="D14" s="245"/>
      <c r="E14" s="245"/>
      <c r="F14" s="245"/>
      <c r="G14" s="245"/>
      <c r="H14" s="245"/>
      <c r="I14" s="245"/>
      <c r="J14" s="245"/>
      <c r="K14" s="245"/>
      <c r="L14" s="245"/>
      <c r="M14" s="245"/>
      <c r="N14" s="245"/>
    </row>
    <row r="15" spans="1:14" ht="19.5" customHeight="1">
      <c r="A15" s="235"/>
      <c r="B15" s="249"/>
      <c r="C15" s="249"/>
      <c r="D15" s="249"/>
      <c r="E15" s="249"/>
      <c r="F15" s="249"/>
      <c r="G15" s="249"/>
      <c r="H15" s="249"/>
      <c r="I15" s="249"/>
      <c r="J15" s="249"/>
      <c r="K15" s="249"/>
      <c r="L15" s="249"/>
      <c r="M15" s="249"/>
      <c r="N15" s="249"/>
    </row>
    <row r="16" spans="1:14" ht="19.5" customHeight="1">
      <c r="A16" s="235"/>
      <c r="B16" s="244" t="s">
        <v>277</v>
      </c>
      <c r="C16" s="246">
        <f aca="true" t="shared" si="3" ref="C16:N16">+C8-C11</f>
        <v>0</v>
      </c>
      <c r="D16" s="246">
        <f t="shared" si="3"/>
        <v>0</v>
      </c>
      <c r="E16" s="246">
        <f t="shared" si="3"/>
        <v>0</v>
      </c>
      <c r="F16" s="246">
        <f t="shared" si="3"/>
        <v>0</v>
      </c>
      <c r="G16" s="246">
        <f t="shared" si="3"/>
        <v>0</v>
      </c>
      <c r="H16" s="246">
        <f t="shared" si="3"/>
        <v>0</v>
      </c>
      <c r="I16" s="246">
        <f t="shared" si="3"/>
        <v>0</v>
      </c>
      <c r="J16" s="246">
        <f t="shared" si="3"/>
        <v>0</v>
      </c>
      <c r="K16" s="246">
        <f t="shared" si="3"/>
        <v>0</v>
      </c>
      <c r="L16" s="246">
        <f t="shared" si="3"/>
        <v>0</v>
      </c>
      <c r="M16" s="246">
        <f t="shared" si="3"/>
        <v>0</v>
      </c>
      <c r="N16" s="246">
        <f t="shared" si="3"/>
        <v>0</v>
      </c>
    </row>
    <row r="17" spans="1:14" ht="19.5" customHeight="1">
      <c r="A17" s="235"/>
      <c r="B17" s="244"/>
      <c r="C17" s="244"/>
      <c r="D17" s="244"/>
      <c r="E17" s="244"/>
      <c r="F17" s="244"/>
      <c r="G17" s="244"/>
      <c r="H17" s="244"/>
      <c r="I17" s="244"/>
      <c r="J17" s="244"/>
      <c r="K17" s="244"/>
      <c r="L17" s="244"/>
      <c r="M17" s="244"/>
      <c r="N17" s="244"/>
    </row>
    <row r="18" spans="1:14" ht="19.5" customHeight="1">
      <c r="A18" s="235"/>
      <c r="B18" s="247" t="s">
        <v>278</v>
      </c>
      <c r="C18" s="246">
        <f aca="true" t="shared" si="4" ref="C18:N18">+C19+C20</f>
        <v>0</v>
      </c>
      <c r="D18" s="246">
        <f t="shared" si="4"/>
        <v>0</v>
      </c>
      <c r="E18" s="246">
        <f t="shared" si="4"/>
        <v>0</v>
      </c>
      <c r="F18" s="246">
        <f t="shared" si="4"/>
        <v>0</v>
      </c>
      <c r="G18" s="246">
        <f t="shared" si="4"/>
        <v>0</v>
      </c>
      <c r="H18" s="246">
        <f t="shared" si="4"/>
        <v>0</v>
      </c>
      <c r="I18" s="246">
        <f t="shared" si="4"/>
        <v>0</v>
      </c>
      <c r="J18" s="246">
        <f t="shared" si="4"/>
        <v>0</v>
      </c>
      <c r="K18" s="246">
        <f t="shared" si="4"/>
        <v>0</v>
      </c>
      <c r="L18" s="246">
        <f t="shared" si="4"/>
        <v>0</v>
      </c>
      <c r="M18" s="246">
        <f t="shared" si="4"/>
        <v>0</v>
      </c>
      <c r="N18" s="246">
        <f t="shared" si="4"/>
        <v>0</v>
      </c>
    </row>
    <row r="19" spans="1:14" ht="19.5" customHeight="1">
      <c r="A19" s="235"/>
      <c r="B19" s="248" t="s">
        <v>279</v>
      </c>
      <c r="C19" s="245"/>
      <c r="D19" s="245"/>
      <c r="E19" s="245"/>
      <c r="F19" s="245"/>
      <c r="G19" s="245"/>
      <c r="H19" s="245"/>
      <c r="I19" s="245"/>
      <c r="J19" s="245"/>
      <c r="K19" s="245"/>
      <c r="L19" s="245"/>
      <c r="M19" s="245"/>
      <c r="N19" s="245"/>
    </row>
    <row r="20" spans="1:14" ht="19.5" customHeight="1">
      <c r="A20" s="235"/>
      <c r="B20" s="250" t="s">
        <v>280</v>
      </c>
      <c r="C20" s="245"/>
      <c r="D20" s="245"/>
      <c r="E20" s="245"/>
      <c r="F20" s="245"/>
      <c r="G20" s="245"/>
      <c r="H20" s="245"/>
      <c r="I20" s="245"/>
      <c r="J20" s="245"/>
      <c r="K20" s="245"/>
      <c r="L20" s="245"/>
      <c r="M20" s="245"/>
      <c r="N20" s="245"/>
    </row>
    <row r="21" spans="1:14" ht="19.5" customHeight="1">
      <c r="A21" s="235"/>
      <c r="B21" s="247" t="s">
        <v>281</v>
      </c>
      <c r="C21" s="246">
        <f aca="true" t="shared" si="5" ref="C21:N21">+C22+C23</f>
        <v>0</v>
      </c>
      <c r="D21" s="246">
        <f t="shared" si="5"/>
        <v>0</v>
      </c>
      <c r="E21" s="246">
        <f t="shared" si="5"/>
        <v>0</v>
      </c>
      <c r="F21" s="246">
        <f t="shared" si="5"/>
        <v>0</v>
      </c>
      <c r="G21" s="246">
        <f t="shared" si="5"/>
        <v>0</v>
      </c>
      <c r="H21" s="246">
        <f t="shared" si="5"/>
        <v>0</v>
      </c>
      <c r="I21" s="246">
        <f t="shared" si="5"/>
        <v>0</v>
      </c>
      <c r="J21" s="246">
        <f t="shared" si="5"/>
        <v>0</v>
      </c>
      <c r="K21" s="246">
        <f t="shared" si="5"/>
        <v>0</v>
      </c>
      <c r="L21" s="246">
        <f t="shared" si="5"/>
        <v>0</v>
      </c>
      <c r="M21" s="246">
        <f t="shared" si="5"/>
        <v>0</v>
      </c>
      <c r="N21" s="246">
        <f t="shared" si="5"/>
        <v>0</v>
      </c>
    </row>
    <row r="22" spans="1:14" ht="19.5" customHeight="1">
      <c r="A22" s="235"/>
      <c r="B22" s="248" t="s">
        <v>282</v>
      </c>
      <c r="C22" s="245"/>
      <c r="D22" s="245"/>
      <c r="E22" s="245"/>
      <c r="F22" s="245"/>
      <c r="G22" s="245"/>
      <c r="H22" s="245"/>
      <c r="I22" s="245"/>
      <c r="J22" s="245"/>
      <c r="K22" s="245"/>
      <c r="L22" s="245"/>
      <c r="M22" s="245"/>
      <c r="N22" s="245"/>
    </row>
    <row r="23" spans="1:14" ht="19.5" customHeight="1">
      <c r="A23" s="235"/>
      <c r="B23" s="248" t="s">
        <v>283</v>
      </c>
      <c r="C23" s="245"/>
      <c r="D23" s="245"/>
      <c r="E23" s="245"/>
      <c r="F23" s="245"/>
      <c r="G23" s="245"/>
      <c r="H23" s="245"/>
      <c r="I23" s="245"/>
      <c r="J23" s="245"/>
      <c r="K23" s="245"/>
      <c r="L23" s="245"/>
      <c r="M23" s="245"/>
      <c r="N23" s="245"/>
    </row>
    <row r="24" spans="1:14" ht="19.5" customHeight="1">
      <c r="A24" s="235"/>
      <c r="B24" s="251"/>
      <c r="C24" s="251"/>
      <c r="D24" s="251"/>
      <c r="E24" s="251"/>
      <c r="F24" s="251"/>
      <c r="G24" s="251"/>
      <c r="H24" s="251"/>
      <c r="I24" s="251"/>
      <c r="J24" s="251"/>
      <c r="K24" s="251"/>
      <c r="L24" s="251"/>
      <c r="M24" s="251"/>
      <c r="N24" s="251"/>
    </row>
    <row r="25" spans="1:14" ht="19.5" customHeight="1">
      <c r="A25" s="235"/>
      <c r="B25" s="244" t="s">
        <v>284</v>
      </c>
      <c r="C25" s="246">
        <f aca="true" t="shared" si="6" ref="C25:N25">+C18-C21</f>
        <v>0</v>
      </c>
      <c r="D25" s="246">
        <f t="shared" si="6"/>
        <v>0</v>
      </c>
      <c r="E25" s="246">
        <f t="shared" si="6"/>
        <v>0</v>
      </c>
      <c r="F25" s="246">
        <f t="shared" si="6"/>
        <v>0</v>
      </c>
      <c r="G25" s="246">
        <f t="shared" si="6"/>
        <v>0</v>
      </c>
      <c r="H25" s="246">
        <f t="shared" si="6"/>
        <v>0</v>
      </c>
      <c r="I25" s="246">
        <f t="shared" si="6"/>
        <v>0</v>
      </c>
      <c r="J25" s="246">
        <f t="shared" si="6"/>
        <v>0</v>
      </c>
      <c r="K25" s="246">
        <f t="shared" si="6"/>
        <v>0</v>
      </c>
      <c r="L25" s="246">
        <f t="shared" si="6"/>
        <v>0</v>
      </c>
      <c r="M25" s="246">
        <f t="shared" si="6"/>
        <v>0</v>
      </c>
      <c r="N25" s="246">
        <f t="shared" si="6"/>
        <v>0</v>
      </c>
    </row>
    <row r="26" spans="1:14" ht="19.5" customHeight="1">
      <c r="A26" s="235"/>
      <c r="B26" s="251"/>
      <c r="C26" s="251"/>
      <c r="D26" s="251"/>
      <c r="E26" s="251"/>
      <c r="F26" s="251"/>
      <c r="G26" s="251"/>
      <c r="H26" s="251"/>
      <c r="I26" s="251"/>
      <c r="J26" s="251"/>
      <c r="K26" s="251"/>
      <c r="L26" s="251"/>
      <c r="M26" s="251"/>
      <c r="N26" s="251"/>
    </row>
    <row r="27" spans="1:14" ht="19.5" customHeight="1">
      <c r="A27" s="235"/>
      <c r="B27" s="247" t="s">
        <v>285</v>
      </c>
      <c r="C27" s="246">
        <f aca="true" t="shared" si="7" ref="C27:N27">+C28+C35+C38+C39</f>
        <v>0</v>
      </c>
      <c r="D27" s="246">
        <f t="shared" si="7"/>
        <v>0</v>
      </c>
      <c r="E27" s="246">
        <f t="shared" si="7"/>
        <v>0</v>
      </c>
      <c r="F27" s="246">
        <f t="shared" si="7"/>
        <v>0</v>
      </c>
      <c r="G27" s="246">
        <f t="shared" si="7"/>
        <v>0</v>
      </c>
      <c r="H27" s="246">
        <f t="shared" si="7"/>
        <v>0</v>
      </c>
      <c r="I27" s="246">
        <f t="shared" si="7"/>
        <v>0</v>
      </c>
      <c r="J27" s="246">
        <f t="shared" si="7"/>
        <v>0</v>
      </c>
      <c r="K27" s="246">
        <f t="shared" si="7"/>
        <v>0</v>
      </c>
      <c r="L27" s="246">
        <f t="shared" si="7"/>
        <v>0</v>
      </c>
      <c r="M27" s="246">
        <f t="shared" si="7"/>
        <v>0</v>
      </c>
      <c r="N27" s="246">
        <f t="shared" si="7"/>
        <v>0</v>
      </c>
    </row>
    <row r="28" spans="1:14" ht="19.5" customHeight="1">
      <c r="A28" s="235"/>
      <c r="B28" s="248" t="s">
        <v>286</v>
      </c>
      <c r="C28" s="246">
        <f aca="true" t="shared" si="8" ref="C28:N28">+SUM(C29:C34)</f>
        <v>0</v>
      </c>
      <c r="D28" s="246">
        <f t="shared" si="8"/>
        <v>0</v>
      </c>
      <c r="E28" s="246">
        <f t="shared" si="8"/>
        <v>0</v>
      </c>
      <c r="F28" s="246">
        <f t="shared" si="8"/>
        <v>0</v>
      </c>
      <c r="G28" s="246">
        <f t="shared" si="8"/>
        <v>0</v>
      </c>
      <c r="H28" s="246">
        <f t="shared" si="8"/>
        <v>0</v>
      </c>
      <c r="I28" s="246">
        <f t="shared" si="8"/>
        <v>0</v>
      </c>
      <c r="J28" s="246">
        <f t="shared" si="8"/>
        <v>0</v>
      </c>
      <c r="K28" s="246">
        <f t="shared" si="8"/>
        <v>0</v>
      </c>
      <c r="L28" s="246">
        <f t="shared" si="8"/>
        <v>0</v>
      </c>
      <c r="M28" s="246">
        <f t="shared" si="8"/>
        <v>0</v>
      </c>
      <c r="N28" s="246">
        <f t="shared" si="8"/>
        <v>0</v>
      </c>
    </row>
    <row r="29" spans="1:14" ht="19.5" customHeight="1">
      <c r="A29" s="235"/>
      <c r="B29" s="252" t="s">
        <v>287</v>
      </c>
      <c r="C29" s="253"/>
      <c r="D29" s="253"/>
      <c r="E29" s="253"/>
      <c r="F29" s="253"/>
      <c r="G29" s="253"/>
      <c r="H29" s="253"/>
      <c r="I29" s="253"/>
      <c r="J29" s="253"/>
      <c r="K29" s="253"/>
      <c r="L29" s="253"/>
      <c r="M29" s="253"/>
      <c r="N29" s="253"/>
    </row>
    <row r="30" spans="1:14" ht="19.5" customHeight="1">
      <c r="A30" s="235"/>
      <c r="B30" s="252" t="s">
        <v>288</v>
      </c>
      <c r="C30" s="253"/>
      <c r="D30" s="253"/>
      <c r="E30" s="253"/>
      <c r="F30" s="253"/>
      <c r="G30" s="253"/>
      <c r="H30" s="253"/>
      <c r="I30" s="253"/>
      <c r="J30" s="253"/>
      <c r="K30" s="253"/>
      <c r="L30" s="253"/>
      <c r="M30" s="253"/>
      <c r="N30" s="253"/>
    </row>
    <row r="31" spans="1:14" ht="19.5" customHeight="1">
      <c r="A31" s="235"/>
      <c r="B31" s="252" t="s">
        <v>289</v>
      </c>
      <c r="C31" s="253"/>
      <c r="D31" s="253"/>
      <c r="E31" s="253"/>
      <c r="F31" s="253"/>
      <c r="G31" s="253"/>
      <c r="H31" s="253"/>
      <c r="I31" s="253"/>
      <c r="J31" s="253"/>
      <c r="K31" s="253"/>
      <c r="L31" s="253"/>
      <c r="M31" s="253"/>
      <c r="N31" s="253"/>
    </row>
    <row r="32" spans="1:14" ht="19.5" customHeight="1">
      <c r="A32" s="235"/>
      <c r="B32" s="252" t="s">
        <v>290</v>
      </c>
      <c r="C32" s="253"/>
      <c r="D32" s="253"/>
      <c r="E32" s="253"/>
      <c r="F32" s="253"/>
      <c r="G32" s="253"/>
      <c r="H32" s="253"/>
      <c r="I32" s="253"/>
      <c r="J32" s="253"/>
      <c r="K32" s="253"/>
      <c r="L32" s="253"/>
      <c r="M32" s="253"/>
      <c r="N32" s="253"/>
    </row>
    <row r="33" spans="1:14" ht="19.5" customHeight="1">
      <c r="A33" s="235"/>
      <c r="B33" s="252" t="s">
        <v>291</v>
      </c>
      <c r="C33" s="253"/>
      <c r="D33" s="253"/>
      <c r="E33" s="253"/>
      <c r="F33" s="253"/>
      <c r="G33" s="253"/>
      <c r="H33" s="253"/>
      <c r="I33" s="253"/>
      <c r="J33" s="253"/>
      <c r="K33" s="253"/>
      <c r="L33" s="253"/>
      <c r="M33" s="253"/>
      <c r="N33" s="253"/>
    </row>
    <row r="34" spans="1:14" ht="19.5" customHeight="1">
      <c r="A34" s="235"/>
      <c r="B34" s="252" t="s">
        <v>292</v>
      </c>
      <c r="C34" s="253"/>
      <c r="D34" s="253"/>
      <c r="E34" s="253"/>
      <c r="F34" s="253"/>
      <c r="G34" s="253"/>
      <c r="H34" s="253"/>
      <c r="I34" s="253"/>
      <c r="J34" s="253"/>
      <c r="K34" s="253"/>
      <c r="L34" s="253"/>
      <c r="M34" s="253"/>
      <c r="N34" s="253"/>
    </row>
    <row r="35" spans="1:14" ht="19.5" customHeight="1">
      <c r="A35" s="235"/>
      <c r="B35" s="248" t="s">
        <v>293</v>
      </c>
      <c r="C35" s="246">
        <f aca="true" t="shared" si="9" ref="C35:N35">+SUM(C36:C37)</f>
        <v>0</v>
      </c>
      <c r="D35" s="246">
        <f t="shared" si="9"/>
        <v>0</v>
      </c>
      <c r="E35" s="246">
        <f t="shared" si="9"/>
        <v>0</v>
      </c>
      <c r="F35" s="246">
        <f t="shared" si="9"/>
        <v>0</v>
      </c>
      <c r="G35" s="246">
        <f t="shared" si="9"/>
        <v>0</v>
      </c>
      <c r="H35" s="246">
        <f t="shared" si="9"/>
        <v>0</v>
      </c>
      <c r="I35" s="246">
        <f t="shared" si="9"/>
        <v>0</v>
      </c>
      <c r="J35" s="246">
        <f t="shared" si="9"/>
        <v>0</v>
      </c>
      <c r="K35" s="246">
        <f t="shared" si="9"/>
        <v>0</v>
      </c>
      <c r="L35" s="246">
        <f t="shared" si="9"/>
        <v>0</v>
      </c>
      <c r="M35" s="246">
        <f t="shared" si="9"/>
        <v>0</v>
      </c>
      <c r="N35" s="246">
        <f t="shared" si="9"/>
        <v>0</v>
      </c>
    </row>
    <row r="36" spans="1:14" ht="19.5" customHeight="1">
      <c r="A36" s="235"/>
      <c r="B36" s="252" t="s">
        <v>294</v>
      </c>
      <c r="C36" s="253"/>
      <c r="D36" s="253"/>
      <c r="E36" s="253"/>
      <c r="F36" s="253"/>
      <c r="G36" s="253"/>
      <c r="H36" s="253"/>
      <c r="I36" s="253"/>
      <c r="J36" s="253"/>
      <c r="K36" s="253"/>
      <c r="L36" s="253"/>
      <c r="M36" s="253"/>
      <c r="N36" s="253"/>
    </row>
    <row r="37" spans="1:14" ht="19.5" customHeight="1">
      <c r="A37" s="235"/>
      <c r="B37" s="252" t="s">
        <v>295</v>
      </c>
      <c r="C37" s="253"/>
      <c r="D37" s="253"/>
      <c r="E37" s="253"/>
      <c r="F37" s="253"/>
      <c r="G37" s="253"/>
      <c r="H37" s="253"/>
      <c r="I37" s="253"/>
      <c r="J37" s="253"/>
      <c r="K37" s="253"/>
      <c r="L37" s="253"/>
      <c r="M37" s="253"/>
      <c r="N37" s="253"/>
    </row>
    <row r="38" spans="1:14" ht="19.5" customHeight="1">
      <c r="A38" s="235"/>
      <c r="B38" s="248" t="s">
        <v>296</v>
      </c>
      <c r="C38" s="253"/>
      <c r="D38" s="253"/>
      <c r="E38" s="253"/>
      <c r="F38" s="253"/>
      <c r="G38" s="253"/>
      <c r="H38" s="253"/>
      <c r="I38" s="253"/>
      <c r="J38" s="253"/>
      <c r="K38" s="253"/>
      <c r="L38" s="253"/>
      <c r="M38" s="253"/>
      <c r="N38" s="253"/>
    </row>
    <row r="39" spans="1:14" ht="19.5" customHeight="1">
      <c r="A39" s="235"/>
      <c r="B39" s="248" t="s">
        <v>297</v>
      </c>
      <c r="C39" s="253"/>
      <c r="D39" s="253"/>
      <c r="E39" s="253"/>
      <c r="F39" s="253"/>
      <c r="G39" s="253"/>
      <c r="H39" s="253"/>
      <c r="I39" s="253"/>
      <c r="J39" s="253"/>
      <c r="K39" s="253"/>
      <c r="L39" s="253"/>
      <c r="M39" s="253"/>
      <c r="N39" s="253"/>
    </row>
    <row r="40" spans="1:14" ht="19.5" customHeight="1">
      <c r="A40" s="235"/>
      <c r="B40" s="248"/>
      <c r="C40" s="254"/>
      <c r="D40" s="254"/>
      <c r="E40" s="254"/>
      <c r="F40" s="254"/>
      <c r="G40" s="254"/>
      <c r="H40" s="254"/>
      <c r="I40" s="254"/>
      <c r="J40" s="254"/>
      <c r="K40" s="254"/>
      <c r="L40" s="254"/>
      <c r="M40" s="254"/>
      <c r="N40" s="254"/>
    </row>
    <row r="41" spans="1:14" ht="19.5" customHeight="1">
      <c r="A41" s="235"/>
      <c r="B41" s="247" t="s">
        <v>298</v>
      </c>
      <c r="C41" s="246">
        <f aca="true" t="shared" si="10" ref="C41:N41">+C42+C49+C52</f>
        <v>0</v>
      </c>
      <c r="D41" s="246">
        <f t="shared" si="10"/>
        <v>0</v>
      </c>
      <c r="E41" s="246">
        <f t="shared" si="10"/>
        <v>0</v>
      </c>
      <c r="F41" s="246">
        <f t="shared" si="10"/>
        <v>0</v>
      </c>
      <c r="G41" s="246">
        <f t="shared" si="10"/>
        <v>0</v>
      </c>
      <c r="H41" s="246">
        <f t="shared" si="10"/>
        <v>0</v>
      </c>
      <c r="I41" s="246">
        <f t="shared" si="10"/>
        <v>0</v>
      </c>
      <c r="J41" s="246">
        <f t="shared" si="10"/>
        <v>0</v>
      </c>
      <c r="K41" s="246">
        <f t="shared" si="10"/>
        <v>0</v>
      </c>
      <c r="L41" s="246">
        <f t="shared" si="10"/>
        <v>0</v>
      </c>
      <c r="M41" s="246">
        <f t="shared" si="10"/>
        <v>0</v>
      </c>
      <c r="N41" s="246">
        <f t="shared" si="10"/>
        <v>0</v>
      </c>
    </row>
    <row r="42" spans="1:14" ht="19.5" customHeight="1">
      <c r="A42" s="235"/>
      <c r="B42" s="248" t="s">
        <v>299</v>
      </c>
      <c r="C42" s="246">
        <f aca="true" t="shared" si="11" ref="C42:N42">+SUM(C43:C48)</f>
        <v>0</v>
      </c>
      <c r="D42" s="246">
        <f t="shared" si="11"/>
        <v>0</v>
      </c>
      <c r="E42" s="246">
        <f t="shared" si="11"/>
        <v>0</v>
      </c>
      <c r="F42" s="246">
        <f t="shared" si="11"/>
        <v>0</v>
      </c>
      <c r="G42" s="246">
        <f t="shared" si="11"/>
        <v>0</v>
      </c>
      <c r="H42" s="246">
        <f t="shared" si="11"/>
        <v>0</v>
      </c>
      <c r="I42" s="246">
        <f t="shared" si="11"/>
        <v>0</v>
      </c>
      <c r="J42" s="246">
        <f t="shared" si="11"/>
        <v>0</v>
      </c>
      <c r="K42" s="246">
        <f t="shared" si="11"/>
        <v>0</v>
      </c>
      <c r="L42" s="246">
        <f t="shared" si="11"/>
        <v>0</v>
      </c>
      <c r="M42" s="246">
        <f t="shared" si="11"/>
        <v>0</v>
      </c>
      <c r="N42" s="246">
        <f t="shared" si="11"/>
        <v>0</v>
      </c>
    </row>
    <row r="43" spans="1:14" ht="19.5" customHeight="1">
      <c r="A43" s="235"/>
      <c r="B43" s="252" t="s">
        <v>300</v>
      </c>
      <c r="C43" s="253"/>
      <c r="D43" s="253"/>
      <c r="E43" s="253"/>
      <c r="F43" s="253"/>
      <c r="G43" s="253"/>
      <c r="H43" s="253"/>
      <c r="I43" s="253"/>
      <c r="J43" s="253"/>
      <c r="K43" s="253"/>
      <c r="L43" s="253"/>
      <c r="M43" s="253"/>
      <c r="N43" s="253"/>
    </row>
    <row r="44" spans="1:14" ht="19.5" customHeight="1">
      <c r="A44" s="235"/>
      <c r="B44" s="252" t="s">
        <v>301</v>
      </c>
      <c r="C44" s="253"/>
      <c r="D44" s="253"/>
      <c r="E44" s="253"/>
      <c r="F44" s="253"/>
      <c r="G44" s="253"/>
      <c r="H44" s="253"/>
      <c r="I44" s="253"/>
      <c r="J44" s="253"/>
      <c r="K44" s="253"/>
      <c r="L44" s="253"/>
      <c r="M44" s="253"/>
      <c r="N44" s="253"/>
    </row>
    <row r="45" spans="1:14" ht="19.5" customHeight="1">
      <c r="A45" s="235"/>
      <c r="B45" s="252" t="s">
        <v>302</v>
      </c>
      <c r="C45" s="253"/>
      <c r="D45" s="253"/>
      <c r="E45" s="253"/>
      <c r="F45" s="253"/>
      <c r="G45" s="253"/>
      <c r="H45" s="253"/>
      <c r="I45" s="253"/>
      <c r="J45" s="253"/>
      <c r="K45" s="253"/>
      <c r="L45" s="253"/>
      <c r="M45" s="253"/>
      <c r="N45" s="253"/>
    </row>
    <row r="46" spans="1:14" ht="19.5" customHeight="1">
      <c r="A46" s="235"/>
      <c r="B46" s="252" t="s">
        <v>303</v>
      </c>
      <c r="C46" s="253"/>
      <c r="D46" s="253"/>
      <c r="E46" s="253"/>
      <c r="F46" s="253"/>
      <c r="G46" s="253"/>
      <c r="H46" s="253"/>
      <c r="I46" s="253"/>
      <c r="J46" s="253"/>
      <c r="K46" s="253"/>
      <c r="L46" s="253"/>
      <c r="M46" s="253"/>
      <c r="N46" s="253"/>
    </row>
    <row r="47" spans="1:14" ht="19.5" customHeight="1">
      <c r="A47" s="235"/>
      <c r="B47" s="252" t="s">
        <v>304</v>
      </c>
      <c r="C47" s="253"/>
      <c r="D47" s="253"/>
      <c r="E47" s="253"/>
      <c r="F47" s="253"/>
      <c r="G47" s="253"/>
      <c r="H47" s="253"/>
      <c r="I47" s="253"/>
      <c r="J47" s="253"/>
      <c r="K47" s="253"/>
      <c r="L47" s="253"/>
      <c r="M47" s="253"/>
      <c r="N47" s="253"/>
    </row>
    <row r="48" spans="1:14" ht="19.5" customHeight="1">
      <c r="A48" s="235"/>
      <c r="B48" s="252" t="s">
        <v>305</v>
      </c>
      <c r="C48" s="253"/>
      <c r="D48" s="253"/>
      <c r="E48" s="253"/>
      <c r="F48" s="253"/>
      <c r="G48" s="253"/>
      <c r="H48" s="253"/>
      <c r="I48" s="253"/>
      <c r="J48" s="253"/>
      <c r="K48" s="253"/>
      <c r="L48" s="253"/>
      <c r="M48" s="253"/>
      <c r="N48" s="253"/>
    </row>
    <row r="49" spans="1:14" ht="19.5" customHeight="1">
      <c r="A49" s="235"/>
      <c r="B49" s="248" t="s">
        <v>306</v>
      </c>
      <c r="C49" s="246">
        <f aca="true" t="shared" si="12" ref="C49:N49">+SUM(C50:C51)</f>
        <v>0</v>
      </c>
      <c r="D49" s="246">
        <f t="shared" si="12"/>
        <v>0</v>
      </c>
      <c r="E49" s="246">
        <f t="shared" si="12"/>
        <v>0</v>
      </c>
      <c r="F49" s="246">
        <f t="shared" si="12"/>
        <v>0</v>
      </c>
      <c r="G49" s="246">
        <f t="shared" si="12"/>
        <v>0</v>
      </c>
      <c r="H49" s="246">
        <f t="shared" si="12"/>
        <v>0</v>
      </c>
      <c r="I49" s="246">
        <f t="shared" si="12"/>
        <v>0</v>
      </c>
      <c r="J49" s="246">
        <f t="shared" si="12"/>
        <v>0</v>
      </c>
      <c r="K49" s="246">
        <f t="shared" si="12"/>
        <v>0</v>
      </c>
      <c r="L49" s="246">
        <f t="shared" si="12"/>
        <v>0</v>
      </c>
      <c r="M49" s="246">
        <f t="shared" si="12"/>
        <v>0</v>
      </c>
      <c r="N49" s="246">
        <f t="shared" si="12"/>
        <v>0</v>
      </c>
    </row>
    <row r="50" spans="1:14" ht="19.5" customHeight="1">
      <c r="A50" s="235"/>
      <c r="B50" s="252" t="s">
        <v>294</v>
      </c>
      <c r="C50" s="253"/>
      <c r="D50" s="253"/>
      <c r="E50" s="253"/>
      <c r="F50" s="253"/>
      <c r="G50" s="253"/>
      <c r="H50" s="253"/>
      <c r="I50" s="253"/>
      <c r="J50" s="253"/>
      <c r="K50" s="253"/>
      <c r="L50" s="253"/>
      <c r="M50" s="253"/>
      <c r="N50" s="253"/>
    </row>
    <row r="51" spans="1:14" ht="19.5" customHeight="1">
      <c r="A51" s="235"/>
      <c r="B51" s="252" t="s">
        <v>295</v>
      </c>
      <c r="C51" s="253"/>
      <c r="D51" s="253"/>
      <c r="E51" s="253"/>
      <c r="F51" s="253"/>
      <c r="G51" s="253"/>
      <c r="H51" s="253"/>
      <c r="I51" s="253"/>
      <c r="J51" s="253"/>
      <c r="K51" s="253"/>
      <c r="L51" s="253"/>
      <c r="M51" s="253"/>
      <c r="N51" s="253"/>
    </row>
    <row r="52" spans="1:14" ht="19.5" customHeight="1">
      <c r="A52" s="235"/>
      <c r="B52" s="248" t="s">
        <v>307</v>
      </c>
      <c r="C52" s="253"/>
      <c r="D52" s="253"/>
      <c r="E52" s="253"/>
      <c r="F52" s="253"/>
      <c r="G52" s="253"/>
      <c r="H52" s="253"/>
      <c r="I52" s="253"/>
      <c r="J52" s="253"/>
      <c r="K52" s="253"/>
      <c r="L52" s="253"/>
      <c r="M52" s="253"/>
      <c r="N52" s="253"/>
    </row>
    <row r="53" spans="1:14" ht="19.5" customHeight="1">
      <c r="A53" s="235"/>
      <c r="B53" s="235"/>
      <c r="C53" s="255"/>
      <c r="D53" s="255"/>
      <c r="E53" s="255"/>
      <c r="F53" s="255"/>
      <c r="G53" s="255"/>
      <c r="H53" s="255"/>
      <c r="I53" s="255"/>
      <c r="J53" s="255"/>
      <c r="K53" s="255"/>
      <c r="L53" s="255"/>
      <c r="M53" s="255"/>
      <c r="N53" s="255"/>
    </row>
    <row r="54" spans="1:14" ht="19.5" customHeight="1">
      <c r="A54" s="235"/>
      <c r="B54" s="244" t="s">
        <v>308</v>
      </c>
      <c r="C54" s="246">
        <f aca="true" t="shared" si="13" ref="C54:N54">+C27-C41</f>
        <v>0</v>
      </c>
      <c r="D54" s="246">
        <f t="shared" si="13"/>
        <v>0</v>
      </c>
      <c r="E54" s="246">
        <f t="shared" si="13"/>
        <v>0</v>
      </c>
      <c r="F54" s="246">
        <f t="shared" si="13"/>
        <v>0</v>
      </c>
      <c r="G54" s="246">
        <f t="shared" si="13"/>
        <v>0</v>
      </c>
      <c r="H54" s="246">
        <f t="shared" si="13"/>
        <v>0</v>
      </c>
      <c r="I54" s="246">
        <f t="shared" si="13"/>
        <v>0</v>
      </c>
      <c r="J54" s="246">
        <f t="shared" si="13"/>
        <v>0</v>
      </c>
      <c r="K54" s="246">
        <f t="shared" si="13"/>
        <v>0</v>
      </c>
      <c r="L54" s="246">
        <f t="shared" si="13"/>
        <v>0</v>
      </c>
      <c r="M54" s="246">
        <f t="shared" si="13"/>
        <v>0</v>
      </c>
      <c r="N54" s="246">
        <f t="shared" si="13"/>
        <v>0</v>
      </c>
    </row>
    <row r="55" spans="1:14" ht="19.5" customHeight="1">
      <c r="A55" s="235"/>
      <c r="B55" s="235"/>
      <c r="C55" s="255"/>
      <c r="D55" s="255"/>
      <c r="E55" s="255"/>
      <c r="F55" s="255"/>
      <c r="G55" s="255"/>
      <c r="H55" s="255"/>
      <c r="I55" s="255"/>
      <c r="J55" s="255"/>
      <c r="K55" s="255"/>
      <c r="L55" s="255"/>
      <c r="M55" s="255"/>
      <c r="N55" s="255"/>
    </row>
    <row r="56" spans="2:14" ht="19.5" customHeight="1">
      <c r="B56" s="244" t="s">
        <v>309</v>
      </c>
      <c r="C56" s="246">
        <f aca="true" t="shared" si="14" ref="C56:N56">+C16+C25+C54</f>
        <v>0</v>
      </c>
      <c r="D56" s="246">
        <f t="shared" si="14"/>
        <v>0</v>
      </c>
      <c r="E56" s="246">
        <f t="shared" si="14"/>
        <v>0</v>
      </c>
      <c r="F56" s="246">
        <f t="shared" si="14"/>
        <v>0</v>
      </c>
      <c r="G56" s="246">
        <f t="shared" si="14"/>
        <v>0</v>
      </c>
      <c r="H56" s="246">
        <f t="shared" si="14"/>
        <v>0</v>
      </c>
      <c r="I56" s="246">
        <f t="shared" si="14"/>
        <v>0</v>
      </c>
      <c r="J56" s="246">
        <f t="shared" si="14"/>
        <v>0</v>
      </c>
      <c r="K56" s="246">
        <f t="shared" si="14"/>
        <v>0</v>
      </c>
      <c r="L56" s="246">
        <f t="shared" si="14"/>
        <v>0</v>
      </c>
      <c r="M56" s="246">
        <f t="shared" si="14"/>
        <v>0</v>
      </c>
      <c r="N56" s="246">
        <f t="shared" si="14"/>
        <v>0</v>
      </c>
    </row>
    <row r="57" spans="2:14" ht="19.5" customHeight="1">
      <c r="B57" s="235"/>
      <c r="C57" s="255"/>
      <c r="D57" s="255"/>
      <c r="E57" s="255"/>
      <c r="F57" s="255"/>
      <c r="G57" s="255"/>
      <c r="H57" s="255"/>
      <c r="I57" s="255"/>
      <c r="J57" s="255"/>
      <c r="K57" s="255"/>
      <c r="L57" s="255"/>
      <c r="M57" s="255"/>
      <c r="N57" s="255"/>
    </row>
    <row r="58" spans="2:14" ht="19.5" customHeight="1">
      <c r="B58" s="244" t="s">
        <v>310</v>
      </c>
      <c r="C58" s="246">
        <f aca="true" t="shared" si="15" ref="C58:N58">+C6+C56</f>
        <v>0</v>
      </c>
      <c r="D58" s="246">
        <f t="shared" si="15"/>
        <v>0</v>
      </c>
      <c r="E58" s="246">
        <f t="shared" si="15"/>
        <v>0</v>
      </c>
      <c r="F58" s="246">
        <f t="shared" si="15"/>
        <v>0</v>
      </c>
      <c r="G58" s="246">
        <f t="shared" si="15"/>
        <v>0</v>
      </c>
      <c r="H58" s="246">
        <f t="shared" si="15"/>
        <v>0</v>
      </c>
      <c r="I58" s="246">
        <f t="shared" si="15"/>
        <v>0</v>
      </c>
      <c r="J58" s="246">
        <f t="shared" si="15"/>
        <v>0</v>
      </c>
      <c r="K58" s="246">
        <f t="shared" si="15"/>
        <v>0</v>
      </c>
      <c r="L58" s="246">
        <f t="shared" si="15"/>
        <v>0</v>
      </c>
      <c r="M58" s="246">
        <f t="shared" si="15"/>
        <v>0</v>
      </c>
      <c r="N58" s="246">
        <f t="shared" si="15"/>
        <v>0</v>
      </c>
    </row>
    <row r="59" spans="2:14" s="256" customFormat="1" ht="15">
      <c r="B59" s="257" t="s">
        <v>311</v>
      </c>
      <c r="C59" s="258"/>
      <c r="D59" s="258"/>
      <c r="E59" s="258"/>
      <c r="F59" s="258"/>
      <c r="G59" s="258"/>
      <c r="H59" s="258"/>
      <c r="I59" s="258"/>
      <c r="J59" s="258"/>
      <c r="K59" s="258"/>
      <c r="L59" s="258"/>
      <c r="M59" s="258"/>
      <c r="N59" s="258"/>
    </row>
  </sheetData>
  <sheetProtection/>
  <printOptions horizontalCentered="1" verticalCentered="1"/>
  <pageMargins left="0.35433070866141736" right="0.35433070866141736" top="0.68" bottom="0.72" header="0.5118110236220472" footer="0.5118110236220472"/>
  <pageSetup blackAndWhite="1" fitToHeight="1" fitToWidth="1" orientation="landscape" paperSize="9" scale="42" r:id="rId1"/>
  <headerFooter alignWithMargins="0">
    <oddHeader>&amp;R&amp;A</oddHeader>
  </headerFooter>
</worksheet>
</file>

<file path=xl/worksheets/sheet12.xml><?xml version="1.0" encoding="utf-8"?>
<worksheet xmlns="http://schemas.openxmlformats.org/spreadsheetml/2006/main" xmlns:r="http://schemas.openxmlformats.org/officeDocument/2006/relationships">
  <sheetPr codeName="Sheet3">
    <pageSetUpPr fitToPage="1"/>
  </sheetPr>
  <dimension ref="A1:H48"/>
  <sheetViews>
    <sheetView showGridLines="0" defaultGridColor="0" view="pageBreakPreview" zoomScaleSheetLayoutView="100" colorId="22" workbookViewId="0" topLeftCell="A1">
      <selection activeCell="B22" sqref="B22"/>
    </sheetView>
  </sheetViews>
  <sheetFormatPr defaultColWidth="9.140625" defaultRowHeight="12.75"/>
  <cols>
    <col min="1" max="1" width="3.7109375" style="260" customWidth="1"/>
    <col min="2" max="2" width="98.8515625" style="260" customWidth="1"/>
    <col min="3" max="3" width="23.57421875" style="260" customWidth="1"/>
    <col min="4" max="16384" width="9.140625" style="261" customWidth="1"/>
  </cols>
  <sheetData>
    <row r="1" ht="12.75" customHeight="1">
      <c r="A1" s="259" t="s">
        <v>36</v>
      </c>
    </row>
    <row r="2" spans="1:3" ht="15">
      <c r="A2" s="262"/>
      <c r="B2" s="263" t="s">
        <v>425</v>
      </c>
      <c r="C2" s="263"/>
    </row>
    <row r="3" spans="1:3" ht="15.75" thickBot="1">
      <c r="A3" s="261"/>
      <c r="B3" s="264"/>
      <c r="C3" s="264"/>
    </row>
    <row r="4" spans="1:3" s="268" customFormat="1" ht="43.5" customHeight="1">
      <c r="A4" s="265"/>
      <c r="B4" s="266" t="s">
        <v>312</v>
      </c>
      <c r="C4" s="267">
        <f>+C5+C6</f>
        <v>0</v>
      </c>
    </row>
    <row r="5" spans="2:3" ht="15.75">
      <c r="B5" s="269" t="s">
        <v>344</v>
      </c>
      <c r="C5" s="270"/>
    </row>
    <row r="6" spans="2:3" ht="16.5" thickBot="1">
      <c r="B6" s="271" t="s">
        <v>345</v>
      </c>
      <c r="C6" s="272"/>
    </row>
    <row r="7" spans="2:3" ht="15.75" thickBot="1">
      <c r="B7" s="273"/>
      <c r="C7" s="274"/>
    </row>
    <row r="8" spans="1:3" s="268" customFormat="1" ht="28.5">
      <c r="A8" s="275"/>
      <c r="B8" s="276" t="s">
        <v>313</v>
      </c>
      <c r="C8" s="277"/>
    </row>
    <row r="9" spans="1:3" ht="15">
      <c r="A9" s="278"/>
      <c r="B9" s="279" t="s">
        <v>314</v>
      </c>
      <c r="C9" s="280"/>
    </row>
    <row r="10" spans="1:3" ht="15">
      <c r="A10" s="278"/>
      <c r="B10" s="279" t="s">
        <v>315</v>
      </c>
      <c r="C10" s="280"/>
    </row>
    <row r="11" spans="1:3" ht="15">
      <c r="A11" s="275"/>
      <c r="B11" s="281" t="s">
        <v>316</v>
      </c>
      <c r="C11" s="282">
        <f>+C9-C10</f>
        <v>0</v>
      </c>
    </row>
    <row r="12" spans="1:3" ht="15">
      <c r="A12" s="278"/>
      <c r="B12" s="279" t="s">
        <v>317</v>
      </c>
      <c r="C12" s="280"/>
    </row>
    <row r="13" spans="1:3" ht="15">
      <c r="A13" s="278"/>
      <c r="B13" s="279" t="s">
        <v>318</v>
      </c>
      <c r="C13" s="280"/>
    </row>
    <row r="14" spans="1:3" ht="15">
      <c r="A14" s="278"/>
      <c r="B14" s="279" t="s">
        <v>319</v>
      </c>
      <c r="C14" s="280"/>
    </row>
    <row r="15" spans="1:3" ht="15">
      <c r="A15" s="278"/>
      <c r="B15" s="279" t="s">
        <v>320</v>
      </c>
      <c r="C15" s="280"/>
    </row>
    <row r="16" spans="1:3" ht="15.75" thickBot="1">
      <c r="A16" s="278"/>
      <c r="B16" s="283" t="s">
        <v>321</v>
      </c>
      <c r="C16" s="284">
        <f>+C11-C12-C13-C14-C15</f>
        <v>0</v>
      </c>
    </row>
    <row r="17" spans="2:3" ht="15.75" thickBot="1">
      <c r="B17" s="285"/>
      <c r="C17" s="286"/>
    </row>
    <row r="18" spans="2:3" ht="15">
      <c r="B18" s="287" t="s">
        <v>322</v>
      </c>
      <c r="C18" s="288"/>
    </row>
    <row r="19" spans="2:3" ht="15">
      <c r="B19" s="279" t="s">
        <v>323</v>
      </c>
      <c r="C19" s="280"/>
    </row>
    <row r="20" spans="2:3" ht="15">
      <c r="B20" s="279" t="s">
        <v>324</v>
      </c>
      <c r="C20" s="280"/>
    </row>
    <row r="21" spans="2:3" ht="15">
      <c r="B21" s="281" t="s">
        <v>426</v>
      </c>
      <c r="C21" s="282">
        <f>+C19+C20</f>
        <v>0</v>
      </c>
    </row>
    <row r="22" spans="2:3" ht="15">
      <c r="B22" s="279" t="s">
        <v>325</v>
      </c>
      <c r="C22" s="280"/>
    </row>
    <row r="23" spans="2:3" ht="15.75" thickBot="1">
      <c r="B23" s="283" t="s">
        <v>326</v>
      </c>
      <c r="C23" s="284">
        <f>+C21-C22</f>
        <v>0</v>
      </c>
    </row>
    <row r="24" spans="2:3" ht="15.75" thickBot="1">
      <c r="B24" s="285"/>
      <c r="C24" s="286"/>
    </row>
    <row r="25" spans="2:3" ht="15.75" thickBot="1">
      <c r="B25" s="289" t="s">
        <v>327</v>
      </c>
      <c r="C25" s="290">
        <f>+C4+C16-C21</f>
        <v>0</v>
      </c>
    </row>
    <row r="26" spans="2:3" ht="15.75" thickBot="1">
      <c r="B26" s="285"/>
      <c r="C26" s="286"/>
    </row>
    <row r="27" spans="2:3" ht="15">
      <c r="B27" s="291" t="s">
        <v>328</v>
      </c>
      <c r="C27" s="292"/>
    </row>
    <row r="28" spans="2:3" ht="15">
      <c r="B28" s="293" t="s">
        <v>329</v>
      </c>
      <c r="C28" s="280"/>
    </row>
    <row r="29" spans="2:3" ht="15">
      <c r="B29" s="293" t="s">
        <v>330</v>
      </c>
      <c r="C29" s="280"/>
    </row>
    <row r="30" spans="2:3" ht="15">
      <c r="B30" s="293" t="s">
        <v>331</v>
      </c>
      <c r="C30" s="280"/>
    </row>
    <row r="31" spans="2:3" ht="15">
      <c r="B31" s="293" t="s">
        <v>332</v>
      </c>
      <c r="C31" s="280"/>
    </row>
    <row r="32" spans="2:3" ht="15">
      <c r="B32" s="293" t="s">
        <v>333</v>
      </c>
      <c r="C32" s="280"/>
    </row>
    <row r="33" spans="2:3" ht="15">
      <c r="B33" s="293" t="s">
        <v>334</v>
      </c>
      <c r="C33" s="280"/>
    </row>
    <row r="34" spans="2:3" ht="15">
      <c r="B34" s="293" t="s">
        <v>335</v>
      </c>
      <c r="C34" s="280"/>
    </row>
    <row r="35" spans="2:3" ht="15">
      <c r="B35" s="293" t="s">
        <v>336</v>
      </c>
      <c r="C35" s="280"/>
    </row>
    <row r="36" spans="2:3" ht="15">
      <c r="B36" s="293" t="s">
        <v>337</v>
      </c>
      <c r="C36" s="280"/>
    </row>
    <row r="37" spans="2:3" ht="15">
      <c r="B37" s="293" t="s">
        <v>338</v>
      </c>
      <c r="C37" s="280"/>
    </row>
    <row r="38" spans="2:3" ht="15">
      <c r="B38" s="293" t="s">
        <v>339</v>
      </c>
      <c r="C38" s="280"/>
    </row>
    <row r="39" spans="2:3" ht="15">
      <c r="B39" s="293" t="s">
        <v>340</v>
      </c>
      <c r="C39" s="280"/>
    </row>
    <row r="40" spans="2:3" ht="15.75" thickBot="1">
      <c r="B40" s="294" t="s">
        <v>48</v>
      </c>
      <c r="C40" s="284">
        <f>+SUM(C28:C39)</f>
        <v>0</v>
      </c>
    </row>
    <row r="41" spans="2:3" ht="15">
      <c r="B41" s="285"/>
      <c r="C41" s="285"/>
    </row>
    <row r="42" spans="2:3" ht="15">
      <c r="B42" s="285"/>
      <c r="C42" s="285"/>
    </row>
    <row r="43" spans="2:8" s="297" customFormat="1" ht="32.25" customHeight="1">
      <c r="B43" s="416" t="s">
        <v>341</v>
      </c>
      <c r="C43" s="416"/>
      <c r="D43" s="295"/>
      <c r="E43" s="295"/>
      <c r="F43" s="296"/>
      <c r="G43" s="296"/>
      <c r="H43" s="296"/>
    </row>
    <row r="44" spans="2:8" s="259" customFormat="1" ht="32.25" customHeight="1">
      <c r="B44" s="416" t="s">
        <v>342</v>
      </c>
      <c r="C44" s="416"/>
      <c r="D44" s="298"/>
      <c r="E44" s="298"/>
      <c r="F44" s="299"/>
      <c r="G44" s="299"/>
      <c r="H44" s="299"/>
    </row>
    <row r="45" spans="2:3" ht="32.25" customHeight="1">
      <c r="B45" s="416" t="s">
        <v>343</v>
      </c>
      <c r="C45" s="416"/>
    </row>
    <row r="48" ht="15">
      <c r="C48" s="300">
        <f>+C23-C40</f>
        <v>0</v>
      </c>
    </row>
  </sheetData>
  <mergeCells count="3">
    <mergeCell ref="B45:C45"/>
    <mergeCell ref="B43:C43"/>
    <mergeCell ref="B44:C44"/>
  </mergeCells>
  <dataValidations count="1">
    <dataValidation allowBlank="1" showInputMessage="1" showErrorMessage="1" sqref="C1:C26 D1:IV42 A1:B65536 C40:C42 C45:IV65536 C44:E44 F43:IV44"/>
  </dataValidations>
  <printOptions horizontalCentered="1" verticalCentered="1"/>
  <pageMargins left="0.7480314960629921" right="0.39" top="0.984251968503937" bottom="0.984251968503937" header="0.5118110236220472" footer="0.5118110236220472"/>
  <pageSetup blackAndWhite="1" fitToHeight="1" fitToWidth="1" orientation="portrait" paperSize="9" scale="75" r:id="rId1"/>
  <headerFooter alignWithMargins="0">
    <oddHeader>&amp;R&amp;A</oddHeader>
  </headerFooter>
</worksheet>
</file>

<file path=xl/worksheets/sheet13.xml><?xml version="1.0" encoding="utf-8"?>
<worksheet xmlns="http://schemas.openxmlformats.org/spreadsheetml/2006/main" xmlns:r="http://schemas.openxmlformats.org/officeDocument/2006/relationships">
  <sheetPr codeName="Sheet4">
    <pageSetUpPr fitToPage="1"/>
  </sheetPr>
  <dimension ref="A1:R54"/>
  <sheetViews>
    <sheetView showGridLines="0" defaultGridColor="0" zoomScale="60" zoomScaleNormal="60" colorId="55" workbookViewId="0" topLeftCell="A1">
      <selection activeCell="B3" sqref="B3"/>
    </sheetView>
  </sheetViews>
  <sheetFormatPr defaultColWidth="9.140625" defaultRowHeight="12.75"/>
  <cols>
    <col min="1" max="1" width="3.7109375" style="301" customWidth="1"/>
    <col min="2" max="2" width="69.140625" style="301" bestFit="1" customWidth="1"/>
    <col min="3" max="3" width="23.421875" style="301" customWidth="1"/>
    <col min="4" max="16" width="25.140625" style="301" customWidth="1"/>
    <col min="17" max="17" width="25.00390625" style="301" customWidth="1"/>
    <col min="18" max="18" width="12.00390625" style="301" bestFit="1" customWidth="1"/>
    <col min="19" max="16384" width="9.140625" style="301" customWidth="1"/>
  </cols>
  <sheetData>
    <row r="1" ht="12.75">
      <c r="A1" s="301" t="s">
        <v>346</v>
      </c>
    </row>
    <row r="2" spans="1:17" ht="20.25" customHeight="1">
      <c r="A2" s="302">
        <f>+IF(P54=0,"","E52  hücresi E26 hücresine eşit olmalıdır")</f>
      </c>
      <c r="B2" s="303" t="s">
        <v>427</v>
      </c>
      <c r="C2" s="304"/>
      <c r="D2" s="304"/>
      <c r="E2" s="304"/>
      <c r="F2" s="304"/>
      <c r="G2" s="304"/>
      <c r="H2" s="304"/>
      <c r="I2" s="304"/>
      <c r="J2" s="304"/>
      <c r="K2" s="304"/>
      <c r="L2" s="304"/>
      <c r="M2" s="304"/>
      <c r="N2" s="304"/>
      <c r="O2" s="304"/>
      <c r="P2" s="304"/>
      <c r="Q2" s="305"/>
    </row>
    <row r="3" spans="2:17" s="306" customFormat="1" ht="16.5" thickBot="1">
      <c r="B3" s="307"/>
      <c r="C3" s="307"/>
      <c r="D3" s="307"/>
      <c r="E3" s="307"/>
      <c r="F3" s="307"/>
      <c r="G3" s="307"/>
      <c r="H3" s="307"/>
      <c r="I3" s="307"/>
      <c r="J3" s="307"/>
      <c r="K3" s="307"/>
      <c r="L3" s="307"/>
      <c r="M3" s="307"/>
      <c r="N3" s="307"/>
      <c r="O3" s="307"/>
      <c r="P3" s="307"/>
      <c r="Q3" s="308"/>
    </row>
    <row r="4" spans="2:17" s="306" customFormat="1" ht="15.75">
      <c r="B4" s="309" t="s">
        <v>347</v>
      </c>
      <c r="C4" s="310"/>
      <c r="D4" s="310"/>
      <c r="E4" s="310"/>
      <c r="F4" s="310"/>
      <c r="G4" s="310"/>
      <c r="H4" s="310"/>
      <c r="I4" s="310"/>
      <c r="J4" s="310"/>
      <c r="K4" s="310"/>
      <c r="L4" s="310"/>
      <c r="M4" s="310"/>
      <c r="N4" s="310"/>
      <c r="O4" s="310"/>
      <c r="P4" s="311"/>
      <c r="Q4" s="308"/>
    </row>
    <row r="5" spans="2:18" s="312" customFormat="1" ht="31.5">
      <c r="B5" s="313" t="s">
        <v>348</v>
      </c>
      <c r="C5" s="314" t="s">
        <v>349</v>
      </c>
      <c r="D5" s="315" t="s">
        <v>350</v>
      </c>
      <c r="E5" s="315" t="s">
        <v>351</v>
      </c>
      <c r="F5" s="315" t="s">
        <v>352</v>
      </c>
      <c r="G5" s="315" t="s">
        <v>353</v>
      </c>
      <c r="H5" s="315" t="s">
        <v>354</v>
      </c>
      <c r="I5" s="315" t="s">
        <v>355</v>
      </c>
      <c r="J5" s="315" t="s">
        <v>356</v>
      </c>
      <c r="K5" s="315" t="s">
        <v>357</v>
      </c>
      <c r="L5" s="315" t="s">
        <v>358</v>
      </c>
      <c r="M5" s="315" t="s">
        <v>359</v>
      </c>
      <c r="N5" s="315" t="s">
        <v>360</v>
      </c>
      <c r="O5" s="315" t="s">
        <v>361</v>
      </c>
      <c r="P5" s="316" t="s">
        <v>362</v>
      </c>
      <c r="Q5" s="317"/>
      <c r="R5" s="318"/>
    </row>
    <row r="6" spans="2:18" ht="18">
      <c r="B6" s="319" t="s">
        <v>363</v>
      </c>
      <c r="C6" s="320">
        <f aca="true" t="shared" si="0" ref="C6:O6">+C8+C26</f>
        <v>0</v>
      </c>
      <c r="D6" s="320">
        <f t="shared" si="0"/>
        <v>0</v>
      </c>
      <c r="E6" s="320">
        <f t="shared" si="0"/>
        <v>0</v>
      </c>
      <c r="F6" s="320">
        <f t="shared" si="0"/>
        <v>0</v>
      </c>
      <c r="G6" s="320">
        <f t="shared" si="0"/>
        <v>0</v>
      </c>
      <c r="H6" s="320">
        <f t="shared" si="0"/>
        <v>0</v>
      </c>
      <c r="I6" s="320">
        <f t="shared" si="0"/>
        <v>0</v>
      </c>
      <c r="J6" s="320">
        <f t="shared" si="0"/>
        <v>0</v>
      </c>
      <c r="K6" s="320">
        <f t="shared" si="0"/>
        <v>0</v>
      </c>
      <c r="L6" s="320">
        <f t="shared" si="0"/>
        <v>0</v>
      </c>
      <c r="M6" s="320">
        <f t="shared" si="0"/>
        <v>0</v>
      </c>
      <c r="N6" s="320">
        <f t="shared" si="0"/>
        <v>0</v>
      </c>
      <c r="O6" s="320">
        <f t="shared" si="0"/>
        <v>0</v>
      </c>
      <c r="P6" s="321">
        <f>+SUM(C6:O6)</f>
        <v>0</v>
      </c>
      <c r="Q6" s="322"/>
      <c r="R6" s="323"/>
    </row>
    <row r="7" spans="2:18" ht="18">
      <c r="B7" s="324"/>
      <c r="C7" s="325"/>
      <c r="D7" s="325"/>
      <c r="E7" s="325"/>
      <c r="F7" s="325"/>
      <c r="G7" s="325"/>
      <c r="H7" s="325"/>
      <c r="I7" s="325"/>
      <c r="J7" s="325"/>
      <c r="K7" s="325"/>
      <c r="L7" s="325"/>
      <c r="M7" s="325"/>
      <c r="N7" s="325"/>
      <c r="O7" s="325"/>
      <c r="P7" s="326"/>
      <c r="Q7" s="322"/>
      <c r="R7" s="323"/>
    </row>
    <row r="8" spans="2:18" ht="18">
      <c r="B8" s="327" t="s">
        <v>364</v>
      </c>
      <c r="C8" s="320">
        <f>+C9+C24</f>
        <v>0</v>
      </c>
      <c r="D8" s="328"/>
      <c r="E8" s="328"/>
      <c r="F8" s="328"/>
      <c r="G8" s="328"/>
      <c r="H8" s="328"/>
      <c r="I8" s="328"/>
      <c r="J8" s="328"/>
      <c r="K8" s="328"/>
      <c r="L8" s="328"/>
      <c r="M8" s="328"/>
      <c r="N8" s="328"/>
      <c r="O8" s="328"/>
      <c r="P8" s="321">
        <f aca="true" t="shared" si="1" ref="P8:P24">+SUM(C8:O8)</f>
        <v>0</v>
      </c>
      <c r="Q8" s="322"/>
      <c r="R8" s="323"/>
    </row>
    <row r="9" spans="2:18" ht="18">
      <c r="B9" s="329" t="s">
        <v>365</v>
      </c>
      <c r="C9" s="320">
        <f aca="true" t="shared" si="2" ref="C9:O9">+C10+C11+C12+C13+C22+C23</f>
        <v>0</v>
      </c>
      <c r="D9" s="320">
        <f t="shared" si="2"/>
        <v>0</v>
      </c>
      <c r="E9" s="320">
        <f t="shared" si="2"/>
        <v>0</v>
      </c>
      <c r="F9" s="320">
        <f t="shared" si="2"/>
        <v>0</v>
      </c>
      <c r="G9" s="320">
        <f t="shared" si="2"/>
        <v>0</v>
      </c>
      <c r="H9" s="320">
        <f t="shared" si="2"/>
        <v>0</v>
      </c>
      <c r="I9" s="320">
        <f t="shared" si="2"/>
        <v>0</v>
      </c>
      <c r="J9" s="320">
        <f t="shared" si="2"/>
        <v>0</v>
      </c>
      <c r="K9" s="320">
        <f t="shared" si="2"/>
        <v>0</v>
      </c>
      <c r="L9" s="320">
        <f t="shared" si="2"/>
        <v>0</v>
      </c>
      <c r="M9" s="320">
        <f t="shared" si="2"/>
        <v>0</v>
      </c>
      <c r="N9" s="320">
        <f t="shared" si="2"/>
        <v>0</v>
      </c>
      <c r="O9" s="320">
        <f t="shared" si="2"/>
        <v>0</v>
      </c>
      <c r="P9" s="321">
        <f t="shared" si="1"/>
        <v>0</v>
      </c>
      <c r="Q9" s="322"/>
      <c r="R9" s="323"/>
    </row>
    <row r="10" spans="2:18" ht="18">
      <c r="B10" s="330" t="s">
        <v>366</v>
      </c>
      <c r="C10" s="328"/>
      <c r="D10" s="328"/>
      <c r="E10" s="328"/>
      <c r="F10" s="328"/>
      <c r="G10" s="328"/>
      <c r="H10" s="328"/>
      <c r="I10" s="328"/>
      <c r="J10" s="328"/>
      <c r="K10" s="328"/>
      <c r="L10" s="328"/>
      <c r="M10" s="328"/>
      <c r="N10" s="328"/>
      <c r="O10" s="328"/>
      <c r="P10" s="321">
        <f t="shared" si="1"/>
        <v>0</v>
      </c>
      <c r="Q10" s="322"/>
      <c r="R10" s="323"/>
    </row>
    <row r="11" spans="2:18" ht="18">
      <c r="B11" s="330" t="s">
        <v>367</v>
      </c>
      <c r="C11" s="328"/>
      <c r="D11" s="328"/>
      <c r="E11" s="328"/>
      <c r="F11" s="328"/>
      <c r="G11" s="328"/>
      <c r="H11" s="328"/>
      <c r="I11" s="328"/>
      <c r="J11" s="328"/>
      <c r="K11" s="328"/>
      <c r="L11" s="328"/>
      <c r="M11" s="328"/>
      <c r="N11" s="328"/>
      <c r="O11" s="328"/>
      <c r="P11" s="321">
        <f t="shared" si="1"/>
        <v>0</v>
      </c>
      <c r="Q11" s="322"/>
      <c r="R11" s="323"/>
    </row>
    <row r="12" spans="2:18" ht="18">
      <c r="B12" s="330" t="s">
        <v>368</v>
      </c>
      <c r="C12" s="328"/>
      <c r="D12" s="328"/>
      <c r="E12" s="328"/>
      <c r="F12" s="328"/>
      <c r="G12" s="328"/>
      <c r="H12" s="328"/>
      <c r="I12" s="328"/>
      <c r="J12" s="328"/>
      <c r="K12" s="328"/>
      <c r="L12" s="328"/>
      <c r="M12" s="328"/>
      <c r="N12" s="328"/>
      <c r="O12" s="328"/>
      <c r="P12" s="321">
        <f t="shared" si="1"/>
        <v>0</v>
      </c>
      <c r="Q12" s="322"/>
      <c r="R12" s="323"/>
    </row>
    <row r="13" spans="2:18" ht="18">
      <c r="B13" s="330" t="s">
        <v>369</v>
      </c>
      <c r="C13" s="320">
        <f aca="true" t="shared" si="3" ref="C13:O13">+C14+C15</f>
        <v>0</v>
      </c>
      <c r="D13" s="320">
        <f t="shared" si="3"/>
        <v>0</v>
      </c>
      <c r="E13" s="320">
        <f t="shared" si="3"/>
        <v>0</v>
      </c>
      <c r="F13" s="320">
        <f t="shared" si="3"/>
        <v>0</v>
      </c>
      <c r="G13" s="320">
        <f t="shared" si="3"/>
        <v>0</v>
      </c>
      <c r="H13" s="320">
        <f t="shared" si="3"/>
        <v>0</v>
      </c>
      <c r="I13" s="320">
        <f t="shared" si="3"/>
        <v>0</v>
      </c>
      <c r="J13" s="320">
        <f t="shared" si="3"/>
        <v>0</v>
      </c>
      <c r="K13" s="320">
        <f t="shared" si="3"/>
        <v>0</v>
      </c>
      <c r="L13" s="320">
        <f t="shared" si="3"/>
        <v>0</v>
      </c>
      <c r="M13" s="320">
        <f t="shared" si="3"/>
        <v>0</v>
      </c>
      <c r="N13" s="320">
        <f t="shared" si="3"/>
        <v>0</v>
      </c>
      <c r="O13" s="320">
        <f t="shared" si="3"/>
        <v>0</v>
      </c>
      <c r="P13" s="321">
        <f t="shared" si="1"/>
        <v>0</v>
      </c>
      <c r="Q13" s="322"/>
      <c r="R13" s="323"/>
    </row>
    <row r="14" spans="2:18" ht="18">
      <c r="B14" s="331" t="s">
        <v>370</v>
      </c>
      <c r="C14" s="328"/>
      <c r="D14" s="328"/>
      <c r="E14" s="328"/>
      <c r="F14" s="328"/>
      <c r="G14" s="328"/>
      <c r="H14" s="328"/>
      <c r="I14" s="328"/>
      <c r="J14" s="328"/>
      <c r="K14" s="328"/>
      <c r="L14" s="328"/>
      <c r="M14" s="328"/>
      <c r="N14" s="328"/>
      <c r="O14" s="328"/>
      <c r="P14" s="321">
        <f t="shared" si="1"/>
        <v>0</v>
      </c>
      <c r="Q14" s="322"/>
      <c r="R14" s="323"/>
    </row>
    <row r="15" spans="2:18" ht="18">
      <c r="B15" s="331" t="s">
        <v>371</v>
      </c>
      <c r="C15" s="320">
        <f aca="true" t="shared" si="4" ref="C15:O15">+C16+C17+C18+C19+C20+C21</f>
        <v>0</v>
      </c>
      <c r="D15" s="320">
        <f t="shared" si="4"/>
        <v>0</v>
      </c>
      <c r="E15" s="320">
        <f t="shared" si="4"/>
        <v>0</v>
      </c>
      <c r="F15" s="320">
        <f t="shared" si="4"/>
        <v>0</v>
      </c>
      <c r="G15" s="320">
        <f t="shared" si="4"/>
        <v>0</v>
      </c>
      <c r="H15" s="320">
        <f t="shared" si="4"/>
        <v>0</v>
      </c>
      <c r="I15" s="320">
        <f t="shared" si="4"/>
        <v>0</v>
      </c>
      <c r="J15" s="320">
        <f t="shared" si="4"/>
        <v>0</v>
      </c>
      <c r="K15" s="320">
        <f t="shared" si="4"/>
        <v>0</v>
      </c>
      <c r="L15" s="320">
        <f t="shared" si="4"/>
        <v>0</v>
      </c>
      <c r="M15" s="320">
        <f t="shared" si="4"/>
        <v>0</v>
      </c>
      <c r="N15" s="320">
        <f t="shared" si="4"/>
        <v>0</v>
      </c>
      <c r="O15" s="320">
        <f t="shared" si="4"/>
        <v>0</v>
      </c>
      <c r="P15" s="321">
        <f t="shared" si="1"/>
        <v>0</v>
      </c>
      <c r="Q15" s="322"/>
      <c r="R15" s="323"/>
    </row>
    <row r="16" spans="2:18" ht="18">
      <c r="B16" s="332" t="s">
        <v>372</v>
      </c>
      <c r="C16" s="328"/>
      <c r="D16" s="328"/>
      <c r="E16" s="328"/>
      <c r="F16" s="328"/>
      <c r="G16" s="328"/>
      <c r="H16" s="328"/>
      <c r="I16" s="328"/>
      <c r="J16" s="328"/>
      <c r="K16" s="328"/>
      <c r="L16" s="328"/>
      <c r="M16" s="328"/>
      <c r="N16" s="328"/>
      <c r="O16" s="328"/>
      <c r="P16" s="321">
        <f t="shared" si="1"/>
        <v>0</v>
      </c>
      <c r="Q16" s="322"/>
      <c r="R16" s="323"/>
    </row>
    <row r="17" spans="2:17" ht="18">
      <c r="B17" s="332" t="s">
        <v>373</v>
      </c>
      <c r="C17" s="328"/>
      <c r="D17" s="328"/>
      <c r="E17" s="328"/>
      <c r="F17" s="328"/>
      <c r="G17" s="328"/>
      <c r="H17" s="328"/>
      <c r="I17" s="328"/>
      <c r="J17" s="328"/>
      <c r="K17" s="328"/>
      <c r="L17" s="328"/>
      <c r="M17" s="328"/>
      <c r="N17" s="328"/>
      <c r="O17" s="328"/>
      <c r="P17" s="321">
        <f t="shared" si="1"/>
        <v>0</v>
      </c>
      <c r="Q17" s="333"/>
    </row>
    <row r="18" spans="2:18" ht="18">
      <c r="B18" s="332" t="s">
        <v>374</v>
      </c>
      <c r="C18" s="328"/>
      <c r="D18" s="328"/>
      <c r="E18" s="328"/>
      <c r="F18" s="328"/>
      <c r="G18" s="328"/>
      <c r="H18" s="328"/>
      <c r="I18" s="328"/>
      <c r="J18" s="328"/>
      <c r="K18" s="328"/>
      <c r="L18" s="328"/>
      <c r="M18" s="328"/>
      <c r="N18" s="328"/>
      <c r="O18" s="328"/>
      <c r="P18" s="321">
        <f t="shared" si="1"/>
        <v>0</v>
      </c>
      <c r="Q18" s="322"/>
      <c r="R18" s="323"/>
    </row>
    <row r="19" spans="2:18" ht="18">
      <c r="B19" s="332" t="s">
        <v>375</v>
      </c>
      <c r="C19" s="328"/>
      <c r="D19" s="328"/>
      <c r="E19" s="328"/>
      <c r="F19" s="328"/>
      <c r="G19" s="328"/>
      <c r="H19" s="328"/>
      <c r="I19" s="328"/>
      <c r="J19" s="328"/>
      <c r="K19" s="328"/>
      <c r="L19" s="328"/>
      <c r="M19" s="328"/>
      <c r="N19" s="328"/>
      <c r="O19" s="328"/>
      <c r="P19" s="321">
        <f t="shared" si="1"/>
        <v>0</v>
      </c>
      <c r="Q19" s="322"/>
      <c r="R19" s="323"/>
    </row>
    <row r="20" spans="2:18" ht="18">
      <c r="B20" s="332" t="s">
        <v>376</v>
      </c>
      <c r="C20" s="328"/>
      <c r="D20" s="328"/>
      <c r="E20" s="328"/>
      <c r="F20" s="328"/>
      <c r="G20" s="328"/>
      <c r="H20" s="328"/>
      <c r="I20" s="328"/>
      <c r="J20" s="328"/>
      <c r="K20" s="328"/>
      <c r="L20" s="328"/>
      <c r="M20" s="328"/>
      <c r="N20" s="328"/>
      <c r="O20" s="328"/>
      <c r="P20" s="321">
        <f t="shared" si="1"/>
        <v>0</v>
      </c>
      <c r="Q20" s="322"/>
      <c r="R20" s="323"/>
    </row>
    <row r="21" spans="2:18" ht="18">
      <c r="B21" s="332" t="s">
        <v>377</v>
      </c>
      <c r="C21" s="328"/>
      <c r="D21" s="328"/>
      <c r="E21" s="328"/>
      <c r="F21" s="328"/>
      <c r="G21" s="328"/>
      <c r="H21" s="328"/>
      <c r="I21" s="328"/>
      <c r="J21" s="328"/>
      <c r="K21" s="328"/>
      <c r="L21" s="328"/>
      <c r="M21" s="328"/>
      <c r="N21" s="328"/>
      <c r="O21" s="328"/>
      <c r="P21" s="321">
        <f t="shared" si="1"/>
        <v>0</v>
      </c>
      <c r="Q21" s="322"/>
      <c r="R21" s="323"/>
    </row>
    <row r="22" spans="2:17" ht="18">
      <c r="B22" s="330" t="s">
        <v>378</v>
      </c>
      <c r="C22" s="328"/>
      <c r="D22" s="328"/>
      <c r="E22" s="328"/>
      <c r="F22" s="328"/>
      <c r="G22" s="328"/>
      <c r="H22" s="328"/>
      <c r="I22" s="328"/>
      <c r="J22" s="328"/>
      <c r="K22" s="328"/>
      <c r="L22" s="328"/>
      <c r="M22" s="328"/>
      <c r="N22" s="328"/>
      <c r="O22" s="328"/>
      <c r="P22" s="321">
        <f t="shared" si="1"/>
        <v>0</v>
      </c>
      <c r="Q22" s="333"/>
    </row>
    <row r="23" spans="2:17" ht="18.75">
      <c r="B23" s="330" t="s">
        <v>400</v>
      </c>
      <c r="C23" s="328"/>
      <c r="D23" s="328"/>
      <c r="E23" s="328"/>
      <c r="F23" s="328"/>
      <c r="G23" s="328"/>
      <c r="H23" s="328"/>
      <c r="I23" s="328"/>
      <c r="J23" s="328"/>
      <c r="K23" s="328"/>
      <c r="L23" s="328"/>
      <c r="M23" s="328"/>
      <c r="N23" s="328"/>
      <c r="O23" s="328"/>
      <c r="P23" s="321">
        <f t="shared" si="1"/>
        <v>0</v>
      </c>
      <c r="Q23" s="333"/>
    </row>
    <row r="24" spans="2:17" ht="18">
      <c r="B24" s="329" t="s">
        <v>379</v>
      </c>
      <c r="C24" s="328"/>
      <c r="D24" s="320">
        <f aca="true" t="shared" si="5" ref="D24:O24">+D8-D9</f>
        <v>0</v>
      </c>
      <c r="E24" s="320">
        <f t="shared" si="5"/>
        <v>0</v>
      </c>
      <c r="F24" s="320">
        <f t="shared" si="5"/>
        <v>0</v>
      </c>
      <c r="G24" s="320">
        <f t="shared" si="5"/>
        <v>0</v>
      </c>
      <c r="H24" s="320">
        <f t="shared" si="5"/>
        <v>0</v>
      </c>
      <c r="I24" s="320">
        <f t="shared" si="5"/>
        <v>0</v>
      </c>
      <c r="J24" s="320">
        <f t="shared" si="5"/>
        <v>0</v>
      </c>
      <c r="K24" s="320">
        <f t="shared" si="5"/>
        <v>0</v>
      </c>
      <c r="L24" s="320">
        <f t="shared" si="5"/>
        <v>0</v>
      </c>
      <c r="M24" s="320">
        <f t="shared" si="5"/>
        <v>0</v>
      </c>
      <c r="N24" s="320">
        <f t="shared" si="5"/>
        <v>0</v>
      </c>
      <c r="O24" s="320">
        <f t="shared" si="5"/>
        <v>0</v>
      </c>
      <c r="P24" s="321">
        <f t="shared" si="1"/>
        <v>0</v>
      </c>
      <c r="Q24" s="333"/>
    </row>
    <row r="25" spans="1:17" ht="18">
      <c r="A25" s="323"/>
      <c r="B25" s="334"/>
      <c r="C25" s="335"/>
      <c r="D25" s="335"/>
      <c r="E25" s="335"/>
      <c r="F25" s="335"/>
      <c r="G25" s="335"/>
      <c r="H25" s="335"/>
      <c r="I25" s="335"/>
      <c r="J25" s="335"/>
      <c r="K25" s="335"/>
      <c r="L25" s="335"/>
      <c r="M25" s="335"/>
      <c r="N25" s="335"/>
      <c r="O25" s="335"/>
      <c r="P25" s="336"/>
      <c r="Q25" s="333"/>
    </row>
    <row r="26" spans="2:17" ht="18">
      <c r="B26" s="327" t="s">
        <v>380</v>
      </c>
      <c r="C26" s="320">
        <f>+C27+C28</f>
        <v>0</v>
      </c>
      <c r="D26" s="328"/>
      <c r="E26" s="328"/>
      <c r="F26" s="328"/>
      <c r="G26" s="328"/>
      <c r="H26" s="328"/>
      <c r="I26" s="328"/>
      <c r="J26" s="328"/>
      <c r="K26" s="328"/>
      <c r="L26" s="328"/>
      <c r="M26" s="328"/>
      <c r="N26" s="328"/>
      <c r="O26" s="328"/>
      <c r="P26" s="321">
        <f>+SUM(C26:O26)</f>
        <v>0</v>
      </c>
      <c r="Q26" s="333"/>
    </row>
    <row r="27" spans="2:17" ht="18">
      <c r="B27" s="329" t="s">
        <v>381</v>
      </c>
      <c r="C27" s="328"/>
      <c r="D27" s="328"/>
      <c r="E27" s="328"/>
      <c r="F27" s="328"/>
      <c r="G27" s="328"/>
      <c r="H27" s="328"/>
      <c r="I27" s="328"/>
      <c r="J27" s="328"/>
      <c r="K27" s="328"/>
      <c r="L27" s="328"/>
      <c r="M27" s="328"/>
      <c r="N27" s="328"/>
      <c r="O27" s="328"/>
      <c r="P27" s="321">
        <f>+SUM(C27:O27)</f>
        <v>0</v>
      </c>
      <c r="Q27" s="333"/>
    </row>
    <row r="28" spans="2:17" ht="18">
      <c r="B28" s="329" t="s">
        <v>382</v>
      </c>
      <c r="C28" s="328"/>
      <c r="D28" s="320">
        <f aca="true" t="shared" si="6" ref="D28:O28">+D26-D27</f>
        <v>0</v>
      </c>
      <c r="E28" s="320">
        <f t="shared" si="6"/>
        <v>0</v>
      </c>
      <c r="F28" s="320">
        <f t="shared" si="6"/>
        <v>0</v>
      </c>
      <c r="G28" s="320">
        <f t="shared" si="6"/>
        <v>0</v>
      </c>
      <c r="H28" s="320">
        <f t="shared" si="6"/>
        <v>0</v>
      </c>
      <c r="I28" s="320">
        <f t="shared" si="6"/>
        <v>0</v>
      </c>
      <c r="J28" s="320">
        <f t="shared" si="6"/>
        <v>0</v>
      </c>
      <c r="K28" s="320">
        <f t="shared" si="6"/>
        <v>0</v>
      </c>
      <c r="L28" s="320">
        <f t="shared" si="6"/>
        <v>0</v>
      </c>
      <c r="M28" s="320">
        <f t="shared" si="6"/>
        <v>0</v>
      </c>
      <c r="N28" s="320">
        <f t="shared" si="6"/>
        <v>0</v>
      </c>
      <c r="O28" s="320">
        <f t="shared" si="6"/>
        <v>0</v>
      </c>
      <c r="P28" s="321">
        <f>+SUM(C28:O28)</f>
        <v>0</v>
      </c>
      <c r="Q28" s="333"/>
    </row>
    <row r="29" spans="2:17" ht="18">
      <c r="B29" s="324"/>
      <c r="C29" s="328"/>
      <c r="D29" s="328"/>
      <c r="E29" s="328"/>
      <c r="F29" s="328"/>
      <c r="G29" s="328"/>
      <c r="H29" s="328"/>
      <c r="I29" s="328"/>
      <c r="J29" s="328"/>
      <c r="K29" s="328"/>
      <c r="L29" s="328"/>
      <c r="M29" s="328"/>
      <c r="N29" s="328"/>
      <c r="O29" s="328"/>
      <c r="P29" s="321">
        <f>+SUM(C29:O29)</f>
        <v>0</v>
      </c>
      <c r="Q29" s="333"/>
    </row>
    <row r="30" spans="2:17" ht="18">
      <c r="B30" s="319" t="s">
        <v>383</v>
      </c>
      <c r="C30" s="320">
        <f aca="true" t="shared" si="7" ref="C30:O30">+C27+C9</f>
        <v>0</v>
      </c>
      <c r="D30" s="320">
        <f t="shared" si="7"/>
        <v>0</v>
      </c>
      <c r="E30" s="320">
        <f t="shared" si="7"/>
        <v>0</v>
      </c>
      <c r="F30" s="320">
        <f t="shared" si="7"/>
        <v>0</v>
      </c>
      <c r="G30" s="320">
        <f t="shared" si="7"/>
        <v>0</v>
      </c>
      <c r="H30" s="320">
        <f t="shared" si="7"/>
        <v>0</v>
      </c>
      <c r="I30" s="320">
        <f t="shared" si="7"/>
        <v>0</v>
      </c>
      <c r="J30" s="320">
        <f t="shared" si="7"/>
        <v>0</v>
      </c>
      <c r="K30" s="320">
        <f t="shared" si="7"/>
        <v>0</v>
      </c>
      <c r="L30" s="320">
        <f t="shared" si="7"/>
        <v>0</v>
      </c>
      <c r="M30" s="320">
        <f t="shared" si="7"/>
        <v>0</v>
      </c>
      <c r="N30" s="320">
        <f t="shared" si="7"/>
        <v>0</v>
      </c>
      <c r="O30" s="320">
        <f t="shared" si="7"/>
        <v>0</v>
      </c>
      <c r="P30" s="321">
        <f>+SUM(C30:O30)</f>
        <v>0</v>
      </c>
      <c r="Q30" s="333"/>
    </row>
    <row r="31" spans="2:17" ht="18">
      <c r="B31" s="324"/>
      <c r="C31" s="325"/>
      <c r="D31" s="325"/>
      <c r="E31" s="325"/>
      <c r="F31" s="325"/>
      <c r="G31" s="325"/>
      <c r="H31" s="325"/>
      <c r="I31" s="325"/>
      <c r="J31" s="325"/>
      <c r="K31" s="325"/>
      <c r="L31" s="325"/>
      <c r="M31" s="325"/>
      <c r="N31" s="325"/>
      <c r="O31" s="325"/>
      <c r="P31" s="326"/>
      <c r="Q31" s="333"/>
    </row>
    <row r="32" spans="2:17" ht="18">
      <c r="B32" s="319" t="s">
        <v>384</v>
      </c>
      <c r="C32" s="320">
        <f aca="true" t="shared" si="8" ref="C32:O32">+C6-C30</f>
        <v>0</v>
      </c>
      <c r="D32" s="320">
        <f t="shared" si="8"/>
        <v>0</v>
      </c>
      <c r="E32" s="320">
        <f t="shared" si="8"/>
        <v>0</v>
      </c>
      <c r="F32" s="320">
        <f t="shared" si="8"/>
        <v>0</v>
      </c>
      <c r="G32" s="320">
        <f t="shared" si="8"/>
        <v>0</v>
      </c>
      <c r="H32" s="320">
        <f t="shared" si="8"/>
        <v>0</v>
      </c>
      <c r="I32" s="320">
        <f t="shared" si="8"/>
        <v>0</v>
      </c>
      <c r="J32" s="320">
        <f t="shared" si="8"/>
        <v>0</v>
      </c>
      <c r="K32" s="320">
        <f t="shared" si="8"/>
        <v>0</v>
      </c>
      <c r="L32" s="320">
        <f t="shared" si="8"/>
        <v>0</v>
      </c>
      <c r="M32" s="320">
        <f t="shared" si="8"/>
        <v>0</v>
      </c>
      <c r="N32" s="320">
        <f t="shared" si="8"/>
        <v>0</v>
      </c>
      <c r="O32" s="320">
        <f t="shared" si="8"/>
        <v>0</v>
      </c>
      <c r="P32" s="321">
        <f>+SUM(C32:O32)</f>
        <v>0</v>
      </c>
      <c r="Q32" s="333"/>
    </row>
    <row r="33" spans="2:17" ht="18">
      <c r="B33" s="337"/>
      <c r="C33" s="338"/>
      <c r="D33" s="338"/>
      <c r="E33" s="338"/>
      <c r="F33" s="338"/>
      <c r="G33" s="338"/>
      <c r="H33" s="338"/>
      <c r="I33" s="338"/>
      <c r="J33" s="338"/>
      <c r="K33" s="338"/>
      <c r="L33" s="338"/>
      <c r="M33" s="338"/>
      <c r="N33" s="338"/>
      <c r="O33" s="338"/>
      <c r="P33" s="339"/>
      <c r="Q33" s="333"/>
    </row>
    <row r="34" spans="2:17" ht="15.75">
      <c r="B34" s="417" t="s">
        <v>385</v>
      </c>
      <c r="C34" s="418"/>
      <c r="D34" s="418"/>
      <c r="E34" s="418"/>
      <c r="F34" s="418"/>
      <c r="G34" s="418"/>
      <c r="H34" s="418"/>
      <c r="I34" s="418"/>
      <c r="J34" s="418"/>
      <c r="K34" s="418"/>
      <c r="L34" s="418"/>
      <c r="M34" s="418"/>
      <c r="N34" s="418"/>
      <c r="O34" s="418"/>
      <c r="P34" s="419"/>
      <c r="Q34" s="305"/>
    </row>
    <row r="35" spans="2:17" ht="18">
      <c r="B35" s="426" t="s">
        <v>386</v>
      </c>
      <c r="C35" s="427"/>
      <c r="D35" s="427"/>
      <c r="E35" s="427"/>
      <c r="F35" s="427"/>
      <c r="G35" s="427"/>
      <c r="H35" s="427"/>
      <c r="I35" s="427"/>
      <c r="J35" s="427"/>
      <c r="K35" s="427"/>
      <c r="L35" s="427"/>
      <c r="M35" s="427"/>
      <c r="N35" s="427"/>
      <c r="O35" s="427"/>
      <c r="P35" s="428"/>
      <c r="Q35" s="305"/>
    </row>
    <row r="36" spans="2:17" ht="12.75">
      <c r="B36" s="340"/>
      <c r="C36" s="341"/>
      <c r="D36" s="341"/>
      <c r="E36" s="341"/>
      <c r="F36" s="341"/>
      <c r="G36" s="341"/>
      <c r="H36" s="341"/>
      <c r="I36" s="341"/>
      <c r="J36" s="341"/>
      <c r="K36" s="341"/>
      <c r="L36" s="341"/>
      <c r="M36" s="341"/>
      <c r="N36" s="341"/>
      <c r="O36" s="341"/>
      <c r="P36" s="342"/>
      <c r="Q36" s="305"/>
    </row>
    <row r="37" spans="2:17" ht="15.75">
      <c r="B37" s="417" t="s">
        <v>387</v>
      </c>
      <c r="C37" s="418"/>
      <c r="D37" s="418"/>
      <c r="E37" s="418"/>
      <c r="F37" s="418"/>
      <c r="G37" s="418"/>
      <c r="H37" s="418"/>
      <c r="I37" s="418"/>
      <c r="J37" s="418"/>
      <c r="K37" s="418"/>
      <c r="L37" s="418"/>
      <c r="M37" s="418"/>
      <c r="N37" s="418"/>
      <c r="O37" s="418"/>
      <c r="P37" s="419"/>
      <c r="Q37" s="305"/>
    </row>
    <row r="38" spans="2:17" ht="18.75" thickBot="1">
      <c r="B38" s="420" t="s">
        <v>386</v>
      </c>
      <c r="C38" s="421"/>
      <c r="D38" s="421"/>
      <c r="E38" s="421"/>
      <c r="F38" s="421"/>
      <c r="G38" s="421"/>
      <c r="H38" s="421"/>
      <c r="I38" s="421"/>
      <c r="J38" s="421"/>
      <c r="K38" s="421"/>
      <c r="L38" s="421"/>
      <c r="M38" s="421"/>
      <c r="N38" s="421"/>
      <c r="O38" s="421"/>
      <c r="P38" s="422"/>
      <c r="Q38" s="305"/>
    </row>
    <row r="39" spans="2:16" ht="12.75">
      <c r="B39" s="305"/>
      <c r="C39" s="305"/>
      <c r="D39" s="305"/>
      <c r="E39" s="305"/>
      <c r="F39" s="305"/>
      <c r="G39" s="305"/>
      <c r="H39" s="305"/>
      <c r="I39" s="305"/>
      <c r="J39" s="305"/>
      <c r="K39" s="305"/>
      <c r="L39" s="305"/>
      <c r="M39" s="305"/>
      <c r="N39" s="305"/>
      <c r="O39" s="305"/>
      <c r="P39" s="305"/>
    </row>
    <row r="40" spans="2:16" ht="13.5" thickBot="1">
      <c r="B40" s="305"/>
      <c r="C40" s="305"/>
      <c r="D40" s="305"/>
      <c r="E40" s="305"/>
      <c r="F40" s="305"/>
      <c r="G40" s="305"/>
      <c r="H40" s="305"/>
      <c r="I40" s="305"/>
      <c r="J40" s="305"/>
      <c r="K40" s="305"/>
      <c r="L40" s="305"/>
      <c r="M40" s="305"/>
      <c r="N40" s="305"/>
      <c r="O40" s="305"/>
      <c r="P40" s="305"/>
    </row>
    <row r="41" spans="2:16" ht="15.75">
      <c r="B41" s="423" t="s">
        <v>388</v>
      </c>
      <c r="C41" s="424"/>
      <c r="D41" s="424"/>
      <c r="E41" s="424"/>
      <c r="F41" s="424"/>
      <c r="G41" s="424"/>
      <c r="H41" s="424"/>
      <c r="I41" s="424"/>
      <c r="J41" s="424"/>
      <c r="K41" s="424"/>
      <c r="L41" s="424"/>
      <c r="M41" s="424"/>
      <c r="N41" s="424"/>
      <c r="O41" s="424"/>
      <c r="P41" s="425"/>
    </row>
    <row r="42" spans="2:16" ht="31.5">
      <c r="B42" s="343" t="s">
        <v>389</v>
      </c>
      <c r="C42" s="314" t="s">
        <v>390</v>
      </c>
      <c r="D42" s="315" t="str">
        <f aca="true" t="shared" si="9" ref="D42:P42">+D5</f>
        <v>Değişim - Ocak</v>
      </c>
      <c r="E42" s="315" t="str">
        <f t="shared" si="9"/>
        <v>Değişim - Şubat</v>
      </c>
      <c r="F42" s="315" t="str">
        <f t="shared" si="9"/>
        <v>Değişim - Mart</v>
      </c>
      <c r="G42" s="315" t="str">
        <f t="shared" si="9"/>
        <v>Değişim - Nisan</v>
      </c>
      <c r="H42" s="315" t="str">
        <f t="shared" si="9"/>
        <v>Değişim - Mayıs</v>
      </c>
      <c r="I42" s="315" t="str">
        <f t="shared" si="9"/>
        <v>Değişim - Haziran</v>
      </c>
      <c r="J42" s="315" t="str">
        <f t="shared" si="9"/>
        <v>Değişim - Temmuz</v>
      </c>
      <c r="K42" s="315" t="str">
        <f t="shared" si="9"/>
        <v>Değişim - Ağustos</v>
      </c>
      <c r="L42" s="315" t="str">
        <f t="shared" si="9"/>
        <v>Değişim - Eylül</v>
      </c>
      <c r="M42" s="315" t="str">
        <f t="shared" si="9"/>
        <v>Değişim - Ekim</v>
      </c>
      <c r="N42" s="315" t="str">
        <f t="shared" si="9"/>
        <v>Değişim - Kasım</v>
      </c>
      <c r="O42" s="315" t="str">
        <f t="shared" si="9"/>
        <v>Değişim - Aralık</v>
      </c>
      <c r="P42" s="316" t="str">
        <f t="shared" si="9"/>
        <v>Son Sermaye Durumu</v>
      </c>
    </row>
    <row r="43" spans="2:16" ht="18">
      <c r="B43" s="344" t="s">
        <v>391</v>
      </c>
      <c r="C43" s="328"/>
      <c r="D43" s="328"/>
      <c r="E43" s="328"/>
      <c r="F43" s="328"/>
      <c r="G43" s="328"/>
      <c r="H43" s="328"/>
      <c r="I43" s="328"/>
      <c r="J43" s="328"/>
      <c r="K43" s="328"/>
      <c r="L43" s="328"/>
      <c r="M43" s="328"/>
      <c r="N43" s="328"/>
      <c r="O43" s="328"/>
      <c r="P43" s="321">
        <f aca="true" t="shared" si="10" ref="P43:P52">+SUM(C43:O43)</f>
        <v>0</v>
      </c>
    </row>
    <row r="44" spans="2:16" ht="18">
      <c r="B44" s="344" t="s">
        <v>392</v>
      </c>
      <c r="C44" s="328"/>
      <c r="D44" s="328"/>
      <c r="E44" s="328"/>
      <c r="F44" s="328"/>
      <c r="G44" s="328"/>
      <c r="H44" s="328"/>
      <c r="I44" s="328"/>
      <c r="J44" s="328"/>
      <c r="K44" s="328"/>
      <c r="L44" s="328"/>
      <c r="M44" s="328"/>
      <c r="N44" s="328"/>
      <c r="O44" s="328"/>
      <c r="P44" s="321">
        <f t="shared" si="10"/>
        <v>0</v>
      </c>
    </row>
    <row r="45" spans="2:16" ht="18">
      <c r="B45" s="344" t="s">
        <v>393</v>
      </c>
      <c r="C45" s="328"/>
      <c r="D45" s="328"/>
      <c r="E45" s="328"/>
      <c r="F45" s="328"/>
      <c r="G45" s="328"/>
      <c r="H45" s="328"/>
      <c r="I45" s="328"/>
      <c r="J45" s="328"/>
      <c r="K45" s="328"/>
      <c r="L45" s="328"/>
      <c r="M45" s="328"/>
      <c r="N45" s="328"/>
      <c r="O45" s="328"/>
      <c r="P45" s="321">
        <f t="shared" si="10"/>
        <v>0</v>
      </c>
    </row>
    <row r="46" spans="2:16" ht="18">
      <c r="B46" s="344" t="s">
        <v>394</v>
      </c>
      <c r="C46" s="328"/>
      <c r="D46" s="328"/>
      <c r="E46" s="328"/>
      <c r="F46" s="328"/>
      <c r="G46" s="328"/>
      <c r="H46" s="328"/>
      <c r="I46" s="328"/>
      <c r="J46" s="328"/>
      <c r="K46" s="328"/>
      <c r="L46" s="328"/>
      <c r="M46" s="328"/>
      <c r="N46" s="328"/>
      <c r="O46" s="328"/>
      <c r="P46" s="321">
        <f t="shared" si="10"/>
        <v>0</v>
      </c>
    </row>
    <row r="47" spans="2:16" ht="18">
      <c r="B47" s="344" t="s">
        <v>395</v>
      </c>
      <c r="C47" s="328"/>
      <c r="D47" s="328"/>
      <c r="E47" s="328"/>
      <c r="F47" s="328"/>
      <c r="G47" s="328"/>
      <c r="H47" s="328"/>
      <c r="I47" s="328"/>
      <c r="J47" s="328"/>
      <c r="K47" s="328"/>
      <c r="L47" s="328"/>
      <c r="M47" s="328"/>
      <c r="N47" s="328"/>
      <c r="O47" s="328"/>
      <c r="P47" s="321">
        <f t="shared" si="10"/>
        <v>0</v>
      </c>
    </row>
    <row r="48" spans="2:16" ht="18">
      <c r="B48" s="344" t="s">
        <v>396</v>
      </c>
      <c r="C48" s="328"/>
      <c r="D48" s="328"/>
      <c r="E48" s="328"/>
      <c r="F48" s="328"/>
      <c r="G48" s="328"/>
      <c r="H48" s="328"/>
      <c r="I48" s="328"/>
      <c r="J48" s="328"/>
      <c r="K48" s="328"/>
      <c r="L48" s="328"/>
      <c r="M48" s="328"/>
      <c r="N48" s="328"/>
      <c r="O48" s="328"/>
      <c r="P48" s="321">
        <f t="shared" si="10"/>
        <v>0</v>
      </c>
    </row>
    <row r="49" spans="2:16" ht="18">
      <c r="B49" s="344" t="s">
        <v>397</v>
      </c>
      <c r="C49" s="328"/>
      <c r="D49" s="328"/>
      <c r="E49" s="328"/>
      <c r="F49" s="328"/>
      <c r="G49" s="328"/>
      <c r="H49" s="328"/>
      <c r="I49" s="328"/>
      <c r="J49" s="328"/>
      <c r="K49" s="328"/>
      <c r="L49" s="328"/>
      <c r="M49" s="328"/>
      <c r="N49" s="328"/>
      <c r="O49" s="328"/>
      <c r="P49" s="321">
        <f t="shared" si="10"/>
        <v>0</v>
      </c>
    </row>
    <row r="50" spans="2:16" ht="18">
      <c r="B50" s="344" t="s">
        <v>398</v>
      </c>
      <c r="C50" s="328"/>
      <c r="D50" s="328"/>
      <c r="E50" s="328"/>
      <c r="F50" s="328"/>
      <c r="G50" s="328"/>
      <c r="H50" s="328"/>
      <c r="I50" s="328"/>
      <c r="J50" s="328"/>
      <c r="K50" s="328"/>
      <c r="L50" s="328"/>
      <c r="M50" s="328"/>
      <c r="N50" s="328"/>
      <c r="O50" s="328"/>
      <c r="P50" s="321">
        <f t="shared" si="10"/>
        <v>0</v>
      </c>
    </row>
    <row r="51" spans="2:16" ht="18">
      <c r="B51" s="344" t="s">
        <v>399</v>
      </c>
      <c r="C51" s="328"/>
      <c r="D51" s="328"/>
      <c r="E51" s="328"/>
      <c r="F51" s="328"/>
      <c r="G51" s="328"/>
      <c r="H51" s="328"/>
      <c r="I51" s="328"/>
      <c r="J51" s="328"/>
      <c r="K51" s="328"/>
      <c r="L51" s="328"/>
      <c r="M51" s="328"/>
      <c r="N51" s="328"/>
      <c r="O51" s="328"/>
      <c r="P51" s="321">
        <f t="shared" si="10"/>
        <v>0</v>
      </c>
    </row>
    <row r="52" spans="2:16" ht="18.75" thickBot="1">
      <c r="B52" s="345" t="s">
        <v>48</v>
      </c>
      <c r="C52" s="346">
        <f aca="true" t="shared" si="11" ref="C52:O52">+SUM(C43:C51)</f>
        <v>0</v>
      </c>
      <c r="D52" s="346">
        <f t="shared" si="11"/>
        <v>0</v>
      </c>
      <c r="E52" s="346">
        <f t="shared" si="11"/>
        <v>0</v>
      </c>
      <c r="F52" s="346">
        <f t="shared" si="11"/>
        <v>0</v>
      </c>
      <c r="G52" s="346">
        <f t="shared" si="11"/>
        <v>0</v>
      </c>
      <c r="H52" s="346">
        <f t="shared" si="11"/>
        <v>0</v>
      </c>
      <c r="I52" s="346">
        <f t="shared" si="11"/>
        <v>0</v>
      </c>
      <c r="J52" s="346">
        <f t="shared" si="11"/>
        <v>0</v>
      </c>
      <c r="K52" s="346">
        <f t="shared" si="11"/>
        <v>0</v>
      </c>
      <c r="L52" s="346">
        <f t="shared" si="11"/>
        <v>0</v>
      </c>
      <c r="M52" s="346">
        <f t="shared" si="11"/>
        <v>0</v>
      </c>
      <c r="N52" s="346">
        <f t="shared" si="11"/>
        <v>0</v>
      </c>
      <c r="O52" s="346">
        <f t="shared" si="11"/>
        <v>0</v>
      </c>
      <c r="P52" s="347">
        <f t="shared" si="10"/>
        <v>0</v>
      </c>
    </row>
    <row r="53" spans="2:16" ht="12.75">
      <c r="B53" s="305"/>
      <c r="C53" s="305"/>
      <c r="D53" s="305"/>
      <c r="E53" s="305"/>
      <c r="F53" s="305"/>
      <c r="G53" s="305"/>
      <c r="H53" s="305"/>
      <c r="I53" s="305"/>
      <c r="J53" s="305"/>
      <c r="K53" s="305"/>
      <c r="L53" s="305"/>
      <c r="M53" s="305"/>
      <c r="N53" s="305"/>
      <c r="O53" s="305"/>
      <c r="P53" s="305"/>
    </row>
    <row r="54" spans="2:16" ht="12.75">
      <c r="B54" s="305"/>
      <c r="C54" s="348">
        <f>+C52-P27</f>
        <v>0</v>
      </c>
      <c r="D54" s="348">
        <f>+D52-O28</f>
        <v>0</v>
      </c>
      <c r="E54" s="348">
        <f>+E52-G28</f>
        <v>0</v>
      </c>
      <c r="F54" s="348">
        <f>+F52-H28</f>
        <v>0</v>
      </c>
      <c r="G54" s="348">
        <f>+G52-M28</f>
        <v>0</v>
      </c>
      <c r="H54" s="348">
        <f>+H52-O28</f>
        <v>0</v>
      </c>
      <c r="I54" s="348">
        <f>+I52-M28</f>
        <v>0</v>
      </c>
      <c r="J54" s="348">
        <f>+J52-M28</f>
        <v>0</v>
      </c>
      <c r="K54" s="348">
        <f>+K52-P28</f>
        <v>0</v>
      </c>
      <c r="L54" s="348">
        <f>+L52-P28</f>
        <v>0</v>
      </c>
      <c r="M54" s="348">
        <f>+M52-P28</f>
        <v>0</v>
      </c>
      <c r="N54" s="348">
        <f>+N52-O28</f>
        <v>0</v>
      </c>
      <c r="O54" s="348">
        <f>+O52-P28</f>
        <v>0</v>
      </c>
      <c r="P54" s="348">
        <f>+C54+O54</f>
        <v>0</v>
      </c>
    </row>
  </sheetData>
  <mergeCells count="5">
    <mergeCell ref="B37:P37"/>
    <mergeCell ref="B38:P38"/>
    <mergeCell ref="B41:P41"/>
    <mergeCell ref="B34:P34"/>
    <mergeCell ref="B35:P35"/>
  </mergeCells>
  <dataValidations count="1">
    <dataValidation allowBlank="1" showInputMessage="1" showErrorMessage="1" sqref="A34:B35 D42:P65536 C39:P40 A36:IV36 A1:IV33 Q34:IV35 Q37:IV65536 B55:C65536 A37:A65536 B37:B54 C42:C54"/>
  </dataValidations>
  <printOptions horizontalCentered="1" verticalCentered="1"/>
  <pageMargins left="0.49" right="0.39" top="0.984251968503937" bottom="0.984251968503937" header="0.5118110236220472" footer="0.5118110236220472"/>
  <pageSetup blackAndWhite="1" fitToHeight="1" fitToWidth="1" horizontalDpi="300" verticalDpi="300" orientation="landscape" paperSize="9" scale="33" r:id="rId1"/>
  <headerFooter alignWithMargins="0">
    <oddHeader>&amp;R&amp;14&amp;A</oddHeader>
  </headerFooter>
</worksheet>
</file>

<file path=xl/worksheets/sheet14.xml><?xml version="1.0" encoding="utf-8"?>
<worksheet xmlns="http://schemas.openxmlformats.org/spreadsheetml/2006/main" xmlns:r="http://schemas.openxmlformats.org/officeDocument/2006/relationships">
  <sheetPr codeName="Sheet5">
    <pageSetUpPr fitToPage="1"/>
  </sheetPr>
  <dimension ref="A1:P37"/>
  <sheetViews>
    <sheetView showGridLines="0" showZeros="0" zoomScale="55" zoomScaleNormal="55" workbookViewId="0" topLeftCell="A1">
      <selection activeCell="A1" sqref="A1"/>
    </sheetView>
  </sheetViews>
  <sheetFormatPr defaultColWidth="9.140625" defaultRowHeight="12.75"/>
  <cols>
    <col min="1" max="1" width="10.00390625" style="349" customWidth="1"/>
    <col min="2" max="2" width="3.7109375" style="349" customWidth="1"/>
    <col min="3" max="9" width="24.57421875" style="349" customWidth="1"/>
    <col min="10" max="10" width="31.00390625" style="349" bestFit="1" customWidth="1"/>
    <col min="11" max="15" width="24.57421875" style="349" customWidth="1"/>
    <col min="16" max="16" width="42.421875" style="349" customWidth="1"/>
    <col min="17" max="17" width="12.28125" style="349" bestFit="1" customWidth="1"/>
    <col min="18" max="18" width="14.8515625" style="349" bestFit="1" customWidth="1"/>
    <col min="19" max="19" width="7.8515625" style="349" bestFit="1" customWidth="1"/>
    <col min="20" max="21" width="9.140625" style="349" customWidth="1"/>
    <col min="22" max="22" width="8.7109375" style="349" bestFit="1" customWidth="1"/>
    <col min="23" max="23" width="9.140625" style="349" customWidth="1"/>
    <col min="24" max="24" width="15.00390625" style="349" bestFit="1" customWidth="1"/>
    <col min="25" max="25" width="18.140625" style="349" bestFit="1" customWidth="1"/>
    <col min="26" max="26" width="9.140625" style="349" customWidth="1"/>
    <col min="27" max="27" width="8.7109375" style="349" bestFit="1" customWidth="1"/>
    <col min="28" max="16384" width="9.140625" style="349" customWidth="1"/>
  </cols>
  <sheetData>
    <row r="1" ht="15">
      <c r="A1" s="349" t="s">
        <v>36</v>
      </c>
    </row>
    <row r="2" spans="2:16" ht="18">
      <c r="B2" s="350" t="s">
        <v>428</v>
      </c>
      <c r="C2" s="351"/>
      <c r="D2" s="351"/>
      <c r="E2" s="351"/>
      <c r="F2" s="351"/>
      <c r="G2" s="351"/>
      <c r="H2" s="351"/>
      <c r="I2" s="351"/>
      <c r="J2" s="351"/>
      <c r="K2" s="351"/>
      <c r="L2" s="351"/>
      <c r="M2" s="351"/>
      <c r="N2" s="351"/>
      <c r="O2" s="351"/>
      <c r="P2" s="352"/>
    </row>
    <row r="4" spans="3:16" ht="30.75" customHeight="1">
      <c r="C4" s="429" t="s">
        <v>401</v>
      </c>
      <c r="D4" s="430"/>
      <c r="E4" s="431"/>
      <c r="F4" s="429" t="s">
        <v>402</v>
      </c>
      <c r="G4" s="430"/>
      <c r="H4" s="429" t="s">
        <v>403</v>
      </c>
      <c r="I4" s="430"/>
      <c r="J4" s="430"/>
      <c r="K4" s="431"/>
      <c r="L4" s="429" t="s">
        <v>404</v>
      </c>
      <c r="M4" s="430"/>
      <c r="N4" s="429" t="s">
        <v>405</v>
      </c>
      <c r="O4" s="431"/>
      <c r="P4" s="432" t="s">
        <v>406</v>
      </c>
    </row>
    <row r="5" spans="2:16" ht="39" customHeight="1">
      <c r="B5" s="354"/>
      <c r="C5" s="353" t="s">
        <v>407</v>
      </c>
      <c r="D5" s="353" t="s">
        <v>408</v>
      </c>
      <c r="E5" s="353" t="s">
        <v>409</v>
      </c>
      <c r="F5" s="353" t="s">
        <v>410</v>
      </c>
      <c r="G5" s="353" t="s">
        <v>411</v>
      </c>
      <c r="H5" s="353" t="s">
        <v>412</v>
      </c>
      <c r="I5" s="353" t="s">
        <v>413</v>
      </c>
      <c r="J5" s="355" t="s">
        <v>414</v>
      </c>
      <c r="K5" s="353" t="s">
        <v>415</v>
      </c>
      <c r="L5" s="353" t="s">
        <v>416</v>
      </c>
      <c r="M5" s="353" t="s">
        <v>417</v>
      </c>
      <c r="N5" s="353" t="s">
        <v>418</v>
      </c>
      <c r="O5" s="353" t="s">
        <v>419</v>
      </c>
      <c r="P5" s="433"/>
    </row>
    <row r="6" spans="2:16" ht="41.25" customHeight="1">
      <c r="B6" s="356">
        <v>1</v>
      </c>
      <c r="C6" s="357"/>
      <c r="D6" s="357"/>
      <c r="E6" s="357"/>
      <c r="F6" s="357"/>
      <c r="G6" s="357"/>
      <c r="H6" s="357"/>
      <c r="I6" s="357"/>
      <c r="J6" s="357"/>
      <c r="K6" s="357"/>
      <c r="L6" s="357"/>
      <c r="M6" s="357"/>
      <c r="N6" s="357"/>
      <c r="O6" s="357"/>
      <c r="P6" s="357"/>
    </row>
    <row r="7" spans="2:16" ht="41.25" customHeight="1">
      <c r="B7" s="356">
        <f>IF(C7="",0,B6+1)</f>
        <v>0</v>
      </c>
      <c r="C7" s="357"/>
      <c r="D7" s="357"/>
      <c r="E7" s="357"/>
      <c r="F7" s="357"/>
      <c r="G7" s="357"/>
      <c r="H7" s="357"/>
      <c r="I7" s="357"/>
      <c r="J7" s="357"/>
      <c r="K7" s="357"/>
      <c r="L7" s="357"/>
      <c r="M7" s="357"/>
      <c r="N7" s="357"/>
      <c r="O7" s="357"/>
      <c r="P7" s="357"/>
    </row>
    <row r="8" spans="2:16" ht="41.25" customHeight="1">
      <c r="B8" s="356">
        <f>IF(C8="",0,B7+1)</f>
        <v>0</v>
      </c>
      <c r="C8" s="357"/>
      <c r="D8" s="357"/>
      <c r="E8" s="357"/>
      <c r="F8" s="357"/>
      <c r="G8" s="357"/>
      <c r="H8" s="357"/>
      <c r="I8" s="357"/>
      <c r="J8" s="357"/>
      <c r="K8" s="357"/>
      <c r="L8" s="357"/>
      <c r="M8" s="357"/>
      <c r="N8" s="357"/>
      <c r="O8" s="357"/>
      <c r="P8" s="357"/>
    </row>
    <row r="9" spans="2:16" ht="41.25" customHeight="1">
      <c r="B9" s="356">
        <f aca="true" t="shared" si="0" ref="B9:B34">IF(C9="","",B8+1)</f>
      </c>
      <c r="C9" s="357"/>
      <c r="D9" s="357"/>
      <c r="E9" s="357"/>
      <c r="F9" s="357"/>
      <c r="G9" s="357"/>
      <c r="H9" s="357"/>
      <c r="I9" s="357"/>
      <c r="J9" s="357"/>
      <c r="K9" s="357"/>
      <c r="L9" s="357"/>
      <c r="M9" s="357"/>
      <c r="N9" s="357"/>
      <c r="O9" s="357"/>
      <c r="P9" s="357"/>
    </row>
    <row r="10" spans="2:16" ht="41.25" customHeight="1">
      <c r="B10" s="356">
        <f t="shared" si="0"/>
      </c>
      <c r="C10" s="357"/>
      <c r="D10" s="357"/>
      <c r="E10" s="357"/>
      <c r="F10" s="357"/>
      <c r="G10" s="357"/>
      <c r="H10" s="357"/>
      <c r="I10" s="357"/>
      <c r="J10" s="357"/>
      <c r="K10" s="357"/>
      <c r="L10" s="357"/>
      <c r="M10" s="357"/>
      <c r="N10" s="357"/>
      <c r="O10" s="357"/>
      <c r="P10" s="357"/>
    </row>
    <row r="11" spans="2:16" ht="41.25" customHeight="1">
      <c r="B11" s="356">
        <f t="shared" si="0"/>
      </c>
      <c r="C11" s="357"/>
      <c r="D11" s="357"/>
      <c r="E11" s="357"/>
      <c r="F11" s="357"/>
      <c r="G11" s="357"/>
      <c r="H11" s="357"/>
      <c r="I11" s="357"/>
      <c r="J11" s="357"/>
      <c r="K11" s="357"/>
      <c r="L11" s="357"/>
      <c r="M11" s="357"/>
      <c r="N11" s="357"/>
      <c r="O11" s="357"/>
      <c r="P11" s="357"/>
    </row>
    <row r="12" spans="2:16" ht="41.25" customHeight="1">
      <c r="B12" s="356">
        <f t="shared" si="0"/>
      </c>
      <c r="C12" s="357"/>
      <c r="D12" s="357"/>
      <c r="E12" s="357"/>
      <c r="F12" s="357"/>
      <c r="G12" s="357"/>
      <c r="H12" s="357"/>
      <c r="I12" s="357"/>
      <c r="J12" s="357"/>
      <c r="K12" s="357"/>
      <c r="L12" s="357"/>
      <c r="M12" s="357"/>
      <c r="N12" s="357"/>
      <c r="O12" s="357"/>
      <c r="P12" s="357"/>
    </row>
    <row r="13" spans="2:16" ht="41.25" customHeight="1">
      <c r="B13" s="356">
        <f t="shared" si="0"/>
      </c>
      <c r="C13" s="357"/>
      <c r="D13" s="357"/>
      <c r="E13" s="357"/>
      <c r="F13" s="357"/>
      <c r="G13" s="357"/>
      <c r="H13" s="357"/>
      <c r="I13" s="357"/>
      <c r="J13" s="357"/>
      <c r="K13" s="357"/>
      <c r="L13" s="357"/>
      <c r="M13" s="357"/>
      <c r="N13" s="357"/>
      <c r="O13" s="357"/>
      <c r="P13" s="357"/>
    </row>
    <row r="14" spans="2:16" ht="41.25" customHeight="1">
      <c r="B14" s="356">
        <f t="shared" si="0"/>
      </c>
      <c r="C14" s="357"/>
      <c r="D14" s="357"/>
      <c r="E14" s="357"/>
      <c r="F14" s="357"/>
      <c r="G14" s="357"/>
      <c r="H14" s="357"/>
      <c r="I14" s="357"/>
      <c r="J14" s="357"/>
      <c r="K14" s="357"/>
      <c r="L14" s="357"/>
      <c r="M14" s="357"/>
      <c r="N14" s="357"/>
      <c r="O14" s="357"/>
      <c r="P14" s="357"/>
    </row>
    <row r="15" spans="2:16" ht="41.25" customHeight="1">
      <c r="B15" s="356">
        <f t="shared" si="0"/>
      </c>
      <c r="C15" s="357"/>
      <c r="D15" s="357"/>
      <c r="E15" s="357"/>
      <c r="F15" s="357"/>
      <c r="G15" s="357"/>
      <c r="H15" s="357"/>
      <c r="I15" s="357"/>
      <c r="J15" s="357"/>
      <c r="K15" s="357"/>
      <c r="L15" s="357"/>
      <c r="M15" s="357"/>
      <c r="N15" s="357"/>
      <c r="O15" s="357"/>
      <c r="P15" s="357"/>
    </row>
    <row r="16" spans="2:16" ht="41.25" customHeight="1">
      <c r="B16" s="356">
        <f t="shared" si="0"/>
      </c>
      <c r="C16" s="357"/>
      <c r="D16" s="357"/>
      <c r="E16" s="357"/>
      <c r="F16" s="357"/>
      <c r="G16" s="357"/>
      <c r="H16" s="357"/>
      <c r="I16" s="357"/>
      <c r="J16" s="357"/>
      <c r="K16" s="357"/>
      <c r="L16" s="357"/>
      <c r="M16" s="357"/>
      <c r="N16" s="357"/>
      <c r="O16" s="357"/>
      <c r="P16" s="357"/>
    </row>
    <row r="17" spans="2:16" ht="41.25" customHeight="1">
      <c r="B17" s="356">
        <f t="shared" si="0"/>
      </c>
      <c r="C17" s="357"/>
      <c r="D17" s="357"/>
      <c r="E17" s="357"/>
      <c r="F17" s="357"/>
      <c r="G17" s="357"/>
      <c r="H17" s="357"/>
      <c r="I17" s="357"/>
      <c r="J17" s="357"/>
      <c r="K17" s="357"/>
      <c r="L17" s="357"/>
      <c r="M17" s="357"/>
      <c r="N17" s="357"/>
      <c r="O17" s="357"/>
      <c r="P17" s="357"/>
    </row>
    <row r="18" spans="2:16" ht="41.25" customHeight="1">
      <c r="B18" s="356">
        <f t="shared" si="0"/>
      </c>
      <c r="C18" s="357"/>
      <c r="D18" s="357"/>
      <c r="E18" s="357"/>
      <c r="F18" s="357"/>
      <c r="G18" s="357"/>
      <c r="H18" s="357"/>
      <c r="I18" s="357"/>
      <c r="J18" s="357"/>
      <c r="K18" s="357"/>
      <c r="L18" s="357"/>
      <c r="M18" s="357"/>
      <c r="N18" s="357"/>
      <c r="O18" s="357"/>
      <c r="P18" s="357"/>
    </row>
    <row r="19" spans="2:16" ht="41.25" customHeight="1">
      <c r="B19" s="356">
        <f t="shared" si="0"/>
      </c>
      <c r="C19" s="357"/>
      <c r="D19" s="357"/>
      <c r="E19" s="357"/>
      <c r="F19" s="357"/>
      <c r="G19" s="357"/>
      <c r="H19" s="357"/>
      <c r="I19" s="357"/>
      <c r="J19" s="357"/>
      <c r="K19" s="357"/>
      <c r="L19" s="357"/>
      <c r="M19" s="357"/>
      <c r="N19" s="357"/>
      <c r="O19" s="357"/>
      <c r="P19" s="357"/>
    </row>
    <row r="20" spans="2:16" ht="41.25" customHeight="1">
      <c r="B20" s="356">
        <f t="shared" si="0"/>
      </c>
      <c r="C20" s="357"/>
      <c r="D20" s="357"/>
      <c r="E20" s="357"/>
      <c r="F20" s="357"/>
      <c r="G20" s="357"/>
      <c r="H20" s="357"/>
      <c r="I20" s="357"/>
      <c r="J20" s="357"/>
      <c r="K20" s="357"/>
      <c r="L20" s="357"/>
      <c r="M20" s="357"/>
      <c r="N20" s="357"/>
      <c r="O20" s="357"/>
      <c r="P20" s="357"/>
    </row>
    <row r="21" spans="2:16" ht="41.25" customHeight="1">
      <c r="B21" s="356">
        <f t="shared" si="0"/>
      </c>
      <c r="C21" s="357"/>
      <c r="D21" s="357"/>
      <c r="E21" s="357"/>
      <c r="F21" s="357"/>
      <c r="G21" s="357"/>
      <c r="H21" s="357"/>
      <c r="I21" s="357"/>
      <c r="J21" s="357"/>
      <c r="K21" s="357"/>
      <c r="L21" s="357"/>
      <c r="M21" s="357"/>
      <c r="N21" s="357"/>
      <c r="O21" s="357"/>
      <c r="P21" s="357"/>
    </row>
    <row r="22" spans="2:16" ht="41.25" customHeight="1">
      <c r="B22" s="356">
        <f t="shared" si="0"/>
      </c>
      <c r="C22" s="357"/>
      <c r="D22" s="357"/>
      <c r="E22" s="357"/>
      <c r="F22" s="357"/>
      <c r="G22" s="357"/>
      <c r="H22" s="357"/>
      <c r="I22" s="357"/>
      <c r="J22" s="357"/>
      <c r="K22" s="357"/>
      <c r="L22" s="357"/>
      <c r="M22" s="357"/>
      <c r="N22" s="357"/>
      <c r="O22" s="357"/>
      <c r="P22" s="357"/>
    </row>
    <row r="23" spans="2:16" ht="41.25" customHeight="1">
      <c r="B23" s="356">
        <f t="shared" si="0"/>
      </c>
      <c r="C23" s="357"/>
      <c r="D23" s="357"/>
      <c r="E23" s="357"/>
      <c r="F23" s="357"/>
      <c r="G23" s="357"/>
      <c r="H23" s="357"/>
      <c r="I23" s="357"/>
      <c r="J23" s="357"/>
      <c r="K23" s="357"/>
      <c r="L23" s="357"/>
      <c r="M23" s="357"/>
      <c r="N23" s="357"/>
      <c r="O23" s="357"/>
      <c r="P23" s="357"/>
    </row>
    <row r="24" spans="2:16" ht="41.25" customHeight="1">
      <c r="B24" s="356">
        <f t="shared" si="0"/>
      </c>
      <c r="C24" s="357"/>
      <c r="D24" s="357"/>
      <c r="E24" s="357"/>
      <c r="F24" s="357"/>
      <c r="G24" s="357"/>
      <c r="H24" s="357"/>
      <c r="I24" s="357"/>
      <c r="J24" s="357"/>
      <c r="K24" s="357"/>
      <c r="L24" s="357"/>
      <c r="M24" s="357"/>
      <c r="N24" s="357"/>
      <c r="O24" s="357"/>
      <c r="P24" s="357"/>
    </row>
    <row r="25" spans="2:16" ht="41.25" customHeight="1">
      <c r="B25" s="356">
        <f t="shared" si="0"/>
      </c>
      <c r="C25" s="357"/>
      <c r="D25" s="357"/>
      <c r="E25" s="357"/>
      <c r="F25" s="357"/>
      <c r="G25" s="357"/>
      <c r="H25" s="357"/>
      <c r="I25" s="357"/>
      <c r="J25" s="357"/>
      <c r="K25" s="357"/>
      <c r="L25" s="357"/>
      <c r="M25" s="357"/>
      <c r="N25" s="357"/>
      <c r="O25" s="357"/>
      <c r="P25" s="357"/>
    </row>
    <row r="26" spans="2:16" ht="41.25" customHeight="1">
      <c r="B26" s="356">
        <f t="shared" si="0"/>
      </c>
      <c r="C26" s="357"/>
      <c r="D26" s="357"/>
      <c r="E26" s="357"/>
      <c r="F26" s="357"/>
      <c r="G26" s="357"/>
      <c r="H26" s="357"/>
      <c r="I26" s="357"/>
      <c r="J26" s="357"/>
      <c r="K26" s="357"/>
      <c r="L26" s="357"/>
      <c r="M26" s="357"/>
      <c r="N26" s="357"/>
      <c r="O26" s="357"/>
      <c r="P26" s="357"/>
    </row>
    <row r="27" spans="2:16" ht="41.25" customHeight="1">
      <c r="B27" s="356">
        <f t="shared" si="0"/>
      </c>
      <c r="C27" s="357"/>
      <c r="D27" s="357"/>
      <c r="E27" s="357"/>
      <c r="F27" s="357"/>
      <c r="G27" s="357"/>
      <c r="H27" s="357"/>
      <c r="I27" s="357"/>
      <c r="J27" s="357"/>
      <c r="K27" s="357"/>
      <c r="L27" s="357"/>
      <c r="M27" s="357"/>
      <c r="N27" s="357"/>
      <c r="O27" s="357"/>
      <c r="P27" s="357"/>
    </row>
    <row r="28" spans="2:16" ht="41.25" customHeight="1">
      <c r="B28" s="356">
        <f t="shared" si="0"/>
      </c>
      <c r="C28" s="357"/>
      <c r="D28" s="357"/>
      <c r="E28" s="357"/>
      <c r="F28" s="357"/>
      <c r="G28" s="357"/>
      <c r="H28" s="357"/>
      <c r="I28" s="357"/>
      <c r="J28" s="357"/>
      <c r="K28" s="357"/>
      <c r="L28" s="357"/>
      <c r="M28" s="357"/>
      <c r="N28" s="357"/>
      <c r="O28" s="357"/>
      <c r="P28" s="357"/>
    </row>
    <row r="29" spans="2:16" ht="41.25" customHeight="1">
      <c r="B29" s="356">
        <f t="shared" si="0"/>
      </c>
      <c r="C29" s="357"/>
      <c r="D29" s="357"/>
      <c r="E29" s="357"/>
      <c r="F29" s="357"/>
      <c r="G29" s="357"/>
      <c r="H29" s="357"/>
      <c r="I29" s="357"/>
      <c r="J29" s="357"/>
      <c r="K29" s="357"/>
      <c r="L29" s="357"/>
      <c r="M29" s="357"/>
      <c r="N29" s="357"/>
      <c r="O29" s="357"/>
      <c r="P29" s="357"/>
    </row>
    <row r="30" spans="2:16" ht="41.25" customHeight="1">
      <c r="B30" s="356">
        <f t="shared" si="0"/>
      </c>
      <c r="C30" s="357"/>
      <c r="D30" s="357"/>
      <c r="E30" s="357"/>
      <c r="F30" s="357"/>
      <c r="G30" s="357"/>
      <c r="H30" s="357"/>
      <c r="I30" s="357"/>
      <c r="J30" s="357"/>
      <c r="K30" s="357"/>
      <c r="L30" s="357"/>
      <c r="M30" s="357"/>
      <c r="N30" s="357"/>
      <c r="O30" s="357"/>
      <c r="P30" s="357"/>
    </row>
    <row r="31" spans="2:16" ht="41.25" customHeight="1">
      <c r="B31" s="356">
        <f t="shared" si="0"/>
      </c>
      <c r="C31" s="357"/>
      <c r="D31" s="357"/>
      <c r="E31" s="357"/>
      <c r="F31" s="357"/>
      <c r="G31" s="357"/>
      <c r="H31" s="357"/>
      <c r="I31" s="357"/>
      <c r="J31" s="357"/>
      <c r="K31" s="357"/>
      <c r="L31" s="357"/>
      <c r="M31" s="357"/>
      <c r="N31" s="357"/>
      <c r="O31" s="357"/>
      <c r="P31" s="357"/>
    </row>
    <row r="32" spans="2:16" ht="41.25" customHeight="1">
      <c r="B32" s="356">
        <f t="shared" si="0"/>
      </c>
      <c r="C32" s="357"/>
      <c r="D32" s="357"/>
      <c r="E32" s="357"/>
      <c r="F32" s="357"/>
      <c r="G32" s="357"/>
      <c r="H32" s="357"/>
      <c r="I32" s="357"/>
      <c r="J32" s="357"/>
      <c r="K32" s="357"/>
      <c r="L32" s="357"/>
      <c r="M32" s="357"/>
      <c r="N32" s="357"/>
      <c r="O32" s="357"/>
      <c r="P32" s="357"/>
    </row>
    <row r="33" spans="2:16" ht="41.25" customHeight="1">
      <c r="B33" s="356">
        <f t="shared" si="0"/>
      </c>
      <c r="C33" s="357"/>
      <c r="D33" s="357"/>
      <c r="E33" s="357"/>
      <c r="F33" s="357"/>
      <c r="G33" s="357"/>
      <c r="H33" s="357"/>
      <c r="I33" s="357"/>
      <c r="J33" s="357"/>
      <c r="K33" s="357"/>
      <c r="L33" s="357"/>
      <c r="M33" s="357"/>
      <c r="N33" s="357"/>
      <c r="O33" s="357"/>
      <c r="P33" s="357"/>
    </row>
    <row r="34" spans="2:16" ht="41.25" customHeight="1">
      <c r="B34" s="356">
        <f t="shared" si="0"/>
      </c>
      <c r="C34" s="357"/>
      <c r="D34" s="357"/>
      <c r="E34" s="357"/>
      <c r="F34" s="357"/>
      <c r="G34" s="357"/>
      <c r="H34" s="357"/>
      <c r="I34" s="357"/>
      <c r="J34" s="357"/>
      <c r="K34" s="357"/>
      <c r="L34" s="357"/>
      <c r="M34" s="357"/>
      <c r="N34" s="357"/>
      <c r="O34" s="357"/>
      <c r="P34" s="357"/>
    </row>
    <row r="35" spans="11:16" ht="19.5" customHeight="1">
      <c r="K35" s="358"/>
      <c r="L35" s="358"/>
      <c r="M35" s="358"/>
      <c r="N35" s="358"/>
      <c r="O35" s="359">
        <f>SUM(O6:O34)</f>
        <v>0</v>
      </c>
      <c r="P35" s="358"/>
    </row>
    <row r="37" ht="15.75">
      <c r="B37" s="360"/>
    </row>
  </sheetData>
  <mergeCells count="6">
    <mergeCell ref="L4:M4"/>
    <mergeCell ref="N4:O4"/>
    <mergeCell ref="P4:P5"/>
    <mergeCell ref="C4:E4"/>
    <mergeCell ref="F4:G4"/>
    <mergeCell ref="H4:K4"/>
  </mergeCells>
  <dataValidations count="1">
    <dataValidation allowBlank="1" showInputMessage="1" showErrorMessage="1" sqref="P6:P65536 P1:P4 Q1:IV65536 M1:M3 D1:E3 G1:K3 D5:E34 F1:F34 A1:C34 A35:F65536 G5:K65536 N1:O65536 L1:L65536 M5:M65536"/>
  </dataValidations>
  <printOptions horizontalCentered="1" verticalCentered="1"/>
  <pageMargins left="0.7480314960629921" right="0.7480314960629921" top="0.984251968503937" bottom="0.984251968503937" header="0.5118110236220472" footer="0.5118110236220472"/>
  <pageSetup blackAndWhite="1" fitToHeight="1" fitToWidth="1" horizontalDpi="300" verticalDpi="300" orientation="landscape" paperSize="9" scale="35" r:id="rId1"/>
  <headerFooter alignWithMargins="0">
    <oddHeader>&amp;R&amp;A</oddHeader>
  </headerFooter>
</worksheet>
</file>

<file path=xl/worksheets/sheet2.xml><?xml version="1.0" encoding="utf-8"?>
<worksheet xmlns="http://schemas.openxmlformats.org/spreadsheetml/2006/main" xmlns:r="http://schemas.openxmlformats.org/officeDocument/2006/relationships">
  <dimension ref="A1:N37"/>
  <sheetViews>
    <sheetView showGridLines="0" zoomScale="60" zoomScaleNormal="60" zoomScaleSheetLayoutView="85" workbookViewId="0" topLeftCell="C1">
      <selection activeCell="G11" sqref="G11"/>
    </sheetView>
  </sheetViews>
  <sheetFormatPr defaultColWidth="9.140625" defaultRowHeight="12.75"/>
  <cols>
    <col min="1" max="1" width="2.00390625" style="7" customWidth="1"/>
    <col min="2" max="2" width="26.8515625" style="7" customWidth="1"/>
    <col min="3" max="3" width="24.28125" style="7" customWidth="1"/>
    <col min="4" max="5" width="26.8515625" style="7" customWidth="1"/>
    <col min="6" max="6" width="22.57421875" style="7" customWidth="1"/>
    <col min="7" max="7" width="31.28125" style="7" customWidth="1"/>
    <col min="8" max="8" width="26.8515625" style="7" customWidth="1"/>
    <col min="9" max="9" width="31.57421875" style="7" customWidth="1"/>
    <col min="10" max="14" width="13.421875" style="7" customWidth="1"/>
    <col min="15" max="16384" width="9.7109375" style="7" customWidth="1"/>
  </cols>
  <sheetData>
    <row r="1" spans="1:14" ht="15">
      <c r="A1" s="5" t="s">
        <v>36</v>
      </c>
      <c r="B1" s="6"/>
      <c r="C1" s="6"/>
      <c r="D1" s="6"/>
      <c r="E1" s="6"/>
      <c r="F1" s="6"/>
      <c r="G1" s="6"/>
      <c r="H1" s="6"/>
      <c r="I1" s="6"/>
      <c r="J1" s="6"/>
      <c r="K1" s="6"/>
      <c r="L1" s="6"/>
      <c r="M1" s="6"/>
      <c r="N1" s="6"/>
    </row>
    <row r="2" spans="1:14" ht="17.25" customHeight="1">
      <c r="A2" s="8"/>
      <c r="B2" s="9" t="s">
        <v>37</v>
      </c>
      <c r="C2" s="10"/>
      <c r="D2" s="11"/>
      <c r="E2" s="9"/>
      <c r="F2" s="10"/>
      <c r="G2" s="10"/>
      <c r="H2" s="10"/>
      <c r="I2" s="10"/>
      <c r="J2" s="10"/>
      <c r="K2" s="10"/>
      <c r="L2" s="10"/>
      <c r="M2" s="10"/>
      <c r="N2" s="10"/>
    </row>
    <row r="3" spans="1:14" ht="15">
      <c r="A3" s="8"/>
      <c r="B3" s="12"/>
      <c r="C3" s="12"/>
      <c r="D3" s="13"/>
      <c r="E3" s="13"/>
      <c r="F3" s="12"/>
      <c r="G3" s="12"/>
      <c r="H3" s="12"/>
      <c r="I3" s="12"/>
      <c r="J3" s="12"/>
      <c r="K3" s="12"/>
      <c r="L3" s="12"/>
      <c r="M3" s="12"/>
      <c r="N3" s="12"/>
    </row>
    <row r="4" spans="1:14" ht="15">
      <c r="A4" s="14"/>
      <c r="B4" s="15"/>
      <c r="C4" s="15"/>
      <c r="D4" s="15"/>
      <c r="E4" s="15"/>
      <c r="F4" s="15"/>
      <c r="G4" s="15"/>
      <c r="H4" s="15"/>
      <c r="I4" s="15"/>
      <c r="J4" s="15"/>
      <c r="K4" s="15"/>
      <c r="L4" s="15"/>
      <c r="M4" s="15"/>
      <c r="N4" s="15"/>
    </row>
    <row r="5" spans="1:14" ht="15">
      <c r="A5" s="14"/>
      <c r="B5" s="15"/>
      <c r="C5" s="15"/>
      <c r="D5" s="15"/>
      <c r="E5" s="15"/>
      <c r="F5" s="15"/>
      <c r="G5" s="15"/>
      <c r="H5" s="15"/>
      <c r="I5" s="15"/>
      <c r="J5" s="6"/>
      <c r="K5" s="6"/>
      <c r="L5" s="6"/>
      <c r="M5" s="6"/>
      <c r="N5" s="6"/>
    </row>
    <row r="6" spans="2:14" ht="52.5" customHeight="1">
      <c r="B6" s="371" t="s">
        <v>38</v>
      </c>
      <c r="C6" s="371"/>
      <c r="D6" s="371"/>
      <c r="E6" s="371"/>
      <c r="F6" s="371"/>
      <c r="G6" s="371"/>
      <c r="H6" s="371"/>
      <c r="I6" s="371"/>
      <c r="J6" s="372" t="s">
        <v>39</v>
      </c>
      <c r="K6" s="373"/>
      <c r="L6" s="373"/>
      <c r="M6" s="373"/>
      <c r="N6" s="374"/>
    </row>
    <row r="7" spans="2:14" s="16" customFormat="1" ht="72" customHeight="1">
      <c r="B7" s="17" t="s">
        <v>40</v>
      </c>
      <c r="C7" s="17" t="s">
        <v>41</v>
      </c>
      <c r="D7" s="17" t="s">
        <v>42</v>
      </c>
      <c r="E7" s="17" t="s">
        <v>43</v>
      </c>
      <c r="F7" s="17" t="s">
        <v>44</v>
      </c>
      <c r="G7" s="17" t="s">
        <v>45</v>
      </c>
      <c r="H7" s="17" t="s">
        <v>46</v>
      </c>
      <c r="I7" s="17" t="s">
        <v>47</v>
      </c>
      <c r="J7" s="18">
        <v>2006</v>
      </c>
      <c r="K7" s="18">
        <v>2007</v>
      </c>
      <c r="L7" s="18">
        <v>2008</v>
      </c>
      <c r="M7" s="18">
        <v>2009</v>
      </c>
      <c r="N7" s="18">
        <v>2010</v>
      </c>
    </row>
    <row r="8" spans="2:14" ht="15">
      <c r="B8" s="19"/>
      <c r="C8" s="19"/>
      <c r="D8" s="19"/>
      <c r="E8" s="19"/>
      <c r="F8" s="19"/>
      <c r="G8" s="19"/>
      <c r="H8" s="19"/>
      <c r="I8" s="19"/>
      <c r="J8" s="19"/>
      <c r="K8" s="19"/>
      <c r="L8" s="19"/>
      <c r="M8" s="19"/>
      <c r="N8" s="19"/>
    </row>
    <row r="9" spans="2:14" ht="15">
      <c r="B9" s="19"/>
      <c r="C9" s="19"/>
      <c r="D9" s="19"/>
      <c r="E9" s="19"/>
      <c r="F9" s="19"/>
      <c r="G9" s="19"/>
      <c r="H9" s="19"/>
      <c r="I9" s="19"/>
      <c r="J9" s="19"/>
      <c r="K9" s="19"/>
      <c r="L9" s="19"/>
      <c r="M9" s="19"/>
      <c r="N9" s="19"/>
    </row>
    <row r="10" spans="2:14" ht="15">
      <c r="B10" s="19"/>
      <c r="C10" s="19"/>
      <c r="D10" s="19"/>
      <c r="E10" s="19"/>
      <c r="F10" s="19"/>
      <c r="G10" s="19"/>
      <c r="H10" s="19"/>
      <c r="I10" s="19"/>
      <c r="J10" s="19"/>
      <c r="K10" s="19"/>
      <c r="L10" s="19"/>
      <c r="M10" s="19"/>
      <c r="N10" s="19"/>
    </row>
    <row r="11" spans="2:14" ht="15">
      <c r="B11" s="19"/>
      <c r="C11" s="19"/>
      <c r="D11" s="19"/>
      <c r="E11" s="19"/>
      <c r="F11" s="19"/>
      <c r="G11" s="19"/>
      <c r="H11" s="19"/>
      <c r="I11" s="19"/>
      <c r="J11" s="19"/>
      <c r="K11" s="19"/>
      <c r="L11" s="19"/>
      <c r="M11" s="19"/>
      <c r="N11" s="19"/>
    </row>
    <row r="12" spans="2:14" ht="15">
      <c r="B12" s="19"/>
      <c r="C12" s="19"/>
      <c r="D12" s="19"/>
      <c r="E12" s="19"/>
      <c r="F12" s="19"/>
      <c r="G12" s="19"/>
      <c r="H12" s="19"/>
      <c r="I12" s="19"/>
      <c r="J12" s="19"/>
      <c r="K12" s="19"/>
      <c r="L12" s="19"/>
      <c r="M12" s="19"/>
      <c r="N12" s="19"/>
    </row>
    <row r="13" spans="2:14" ht="15">
      <c r="B13" s="19"/>
      <c r="C13" s="19"/>
      <c r="D13" s="19"/>
      <c r="E13" s="19"/>
      <c r="F13" s="19"/>
      <c r="G13" s="19"/>
      <c r="H13" s="19"/>
      <c r="I13" s="19"/>
      <c r="J13" s="19"/>
      <c r="K13" s="19"/>
      <c r="L13" s="19"/>
      <c r="M13" s="19"/>
      <c r="N13" s="19"/>
    </row>
    <row r="14" spans="2:14" ht="15">
      <c r="B14" s="19"/>
      <c r="C14" s="19"/>
      <c r="D14" s="19"/>
      <c r="E14" s="19"/>
      <c r="F14" s="19"/>
      <c r="G14" s="19"/>
      <c r="H14" s="19"/>
      <c r="I14" s="19"/>
      <c r="J14" s="19"/>
      <c r="K14" s="19"/>
      <c r="L14" s="19"/>
      <c r="M14" s="19"/>
      <c r="N14" s="19"/>
    </row>
    <row r="15" spans="2:14" ht="15">
      <c r="B15" s="19"/>
      <c r="C15" s="19"/>
      <c r="D15" s="19"/>
      <c r="E15" s="19"/>
      <c r="F15" s="19"/>
      <c r="G15" s="19"/>
      <c r="H15" s="19"/>
      <c r="I15" s="19"/>
      <c r="J15" s="19"/>
      <c r="K15" s="19"/>
      <c r="L15" s="19"/>
      <c r="M15" s="19"/>
      <c r="N15" s="19"/>
    </row>
    <row r="16" spans="2:14" ht="15">
      <c r="B16" s="19"/>
      <c r="C16" s="19"/>
      <c r="D16" s="19"/>
      <c r="E16" s="19"/>
      <c r="F16" s="19"/>
      <c r="G16" s="19"/>
      <c r="H16" s="19"/>
      <c r="I16" s="19"/>
      <c r="J16" s="19"/>
      <c r="K16" s="19"/>
      <c r="L16" s="19"/>
      <c r="M16" s="19"/>
      <c r="N16" s="19"/>
    </row>
    <row r="17" spans="2:14" ht="15">
      <c r="B17" s="19"/>
      <c r="C17" s="19"/>
      <c r="D17" s="19"/>
      <c r="E17" s="19"/>
      <c r="F17" s="19"/>
      <c r="G17" s="19"/>
      <c r="H17" s="19"/>
      <c r="I17" s="19"/>
      <c r="J17" s="19"/>
      <c r="K17" s="19"/>
      <c r="L17" s="19"/>
      <c r="M17" s="19"/>
      <c r="N17" s="19"/>
    </row>
    <row r="18" spans="2:14" ht="15">
      <c r="B18" s="19"/>
      <c r="C18" s="19"/>
      <c r="D18" s="19"/>
      <c r="E18" s="19"/>
      <c r="F18" s="19"/>
      <c r="G18" s="19"/>
      <c r="H18" s="19"/>
      <c r="I18" s="19"/>
      <c r="J18" s="19"/>
      <c r="K18" s="19"/>
      <c r="L18" s="19"/>
      <c r="M18" s="19"/>
      <c r="N18" s="19"/>
    </row>
    <row r="19" spans="2:14" ht="15">
      <c r="B19" s="19"/>
      <c r="C19" s="19"/>
      <c r="D19" s="19"/>
      <c r="E19" s="19"/>
      <c r="F19" s="19"/>
      <c r="G19" s="19"/>
      <c r="H19" s="19"/>
      <c r="I19" s="19"/>
      <c r="J19" s="19"/>
      <c r="K19" s="19"/>
      <c r="L19" s="19"/>
      <c r="M19" s="19"/>
      <c r="N19" s="19"/>
    </row>
    <row r="20" spans="2:14" ht="15">
      <c r="B20" s="19"/>
      <c r="C20" s="19"/>
      <c r="D20" s="19"/>
      <c r="E20" s="19"/>
      <c r="F20" s="19"/>
      <c r="G20" s="19"/>
      <c r="H20" s="19"/>
      <c r="I20" s="19"/>
      <c r="J20" s="19"/>
      <c r="K20" s="19"/>
      <c r="L20" s="19"/>
      <c r="M20" s="19"/>
      <c r="N20" s="19"/>
    </row>
    <row r="21" spans="2:14" ht="15">
      <c r="B21" s="19"/>
      <c r="C21" s="19"/>
      <c r="D21" s="19"/>
      <c r="E21" s="19"/>
      <c r="F21" s="19"/>
      <c r="G21" s="19"/>
      <c r="H21" s="19"/>
      <c r="I21" s="19"/>
      <c r="J21" s="19"/>
      <c r="K21" s="19"/>
      <c r="L21" s="19"/>
      <c r="M21" s="19"/>
      <c r="N21" s="19"/>
    </row>
    <row r="22" spans="2:14" ht="15">
      <c r="B22" s="19"/>
      <c r="C22" s="19"/>
      <c r="D22" s="19"/>
      <c r="E22" s="19"/>
      <c r="F22" s="19"/>
      <c r="G22" s="19"/>
      <c r="H22" s="19"/>
      <c r="I22" s="19"/>
      <c r="J22" s="19"/>
      <c r="K22" s="19"/>
      <c r="L22" s="19"/>
      <c r="M22" s="19"/>
      <c r="N22" s="19"/>
    </row>
    <row r="23" spans="2:14" ht="15">
      <c r="B23" s="19"/>
      <c r="C23" s="19"/>
      <c r="D23" s="19"/>
      <c r="E23" s="19"/>
      <c r="F23" s="19"/>
      <c r="G23" s="19"/>
      <c r="H23" s="19"/>
      <c r="I23" s="19"/>
      <c r="J23" s="19"/>
      <c r="K23" s="19"/>
      <c r="L23" s="19"/>
      <c r="M23" s="19"/>
      <c r="N23" s="19"/>
    </row>
    <row r="24" spans="2:14" ht="15">
      <c r="B24" s="19"/>
      <c r="C24" s="19"/>
      <c r="D24" s="19"/>
      <c r="E24" s="19"/>
      <c r="F24" s="19"/>
      <c r="G24" s="19"/>
      <c r="H24" s="19"/>
      <c r="I24" s="19"/>
      <c r="J24" s="19"/>
      <c r="K24" s="19"/>
      <c r="L24" s="19"/>
      <c r="M24" s="19"/>
      <c r="N24" s="19"/>
    </row>
    <row r="25" spans="2:14" ht="15">
      <c r="B25" s="19"/>
      <c r="C25" s="19"/>
      <c r="D25" s="19"/>
      <c r="E25" s="19"/>
      <c r="F25" s="19"/>
      <c r="G25" s="19"/>
      <c r="H25" s="19"/>
      <c r="I25" s="19"/>
      <c r="J25" s="19"/>
      <c r="K25" s="19"/>
      <c r="L25" s="19"/>
      <c r="M25" s="19"/>
      <c r="N25" s="19"/>
    </row>
    <row r="26" spans="2:14" ht="15">
      <c r="B26" s="19"/>
      <c r="C26" s="19"/>
      <c r="D26" s="19"/>
      <c r="E26" s="19"/>
      <c r="F26" s="19"/>
      <c r="G26" s="19"/>
      <c r="H26" s="19"/>
      <c r="I26" s="19"/>
      <c r="J26" s="19"/>
      <c r="K26" s="19"/>
      <c r="L26" s="19"/>
      <c r="M26" s="19"/>
      <c r="N26" s="19"/>
    </row>
    <row r="27" spans="2:14" ht="15">
      <c r="B27" s="19"/>
      <c r="C27" s="19"/>
      <c r="D27" s="19"/>
      <c r="E27" s="19"/>
      <c r="F27" s="19"/>
      <c r="G27" s="19"/>
      <c r="H27" s="19"/>
      <c r="I27" s="19"/>
      <c r="J27" s="19"/>
      <c r="K27" s="19"/>
      <c r="L27" s="19"/>
      <c r="M27" s="19"/>
      <c r="N27" s="19"/>
    </row>
    <row r="28" spans="2:14" ht="15">
      <c r="B28" s="19"/>
      <c r="C28" s="19"/>
      <c r="D28" s="19"/>
      <c r="E28" s="19"/>
      <c r="F28" s="19"/>
      <c r="G28" s="19"/>
      <c r="H28" s="19"/>
      <c r="I28" s="19"/>
      <c r="J28" s="19"/>
      <c r="K28" s="19"/>
      <c r="L28" s="19"/>
      <c r="M28" s="19"/>
      <c r="N28" s="19"/>
    </row>
    <row r="29" spans="2:14" ht="15">
      <c r="B29" s="19"/>
      <c r="C29" s="19"/>
      <c r="D29" s="19"/>
      <c r="E29" s="19"/>
      <c r="F29" s="19"/>
      <c r="G29" s="19"/>
      <c r="H29" s="19"/>
      <c r="I29" s="19"/>
      <c r="J29" s="19"/>
      <c r="K29" s="19"/>
      <c r="L29" s="19"/>
      <c r="M29" s="19"/>
      <c r="N29" s="19"/>
    </row>
    <row r="30" spans="2:14" ht="15">
      <c r="B30" s="19"/>
      <c r="C30" s="19"/>
      <c r="D30" s="19"/>
      <c r="E30" s="19"/>
      <c r="F30" s="19"/>
      <c r="G30" s="19"/>
      <c r="H30" s="19"/>
      <c r="I30" s="19"/>
      <c r="J30" s="19"/>
      <c r="K30" s="19"/>
      <c r="L30" s="19"/>
      <c r="M30" s="19"/>
      <c r="N30" s="19"/>
    </row>
    <row r="31" spans="2:14" ht="15">
      <c r="B31" s="20" t="s">
        <v>48</v>
      </c>
      <c r="C31" s="21"/>
      <c r="D31" s="21">
        <f>SUM(D8:D30)</f>
        <v>0</v>
      </c>
      <c r="E31" s="21">
        <f>SUM(E8:E30)</f>
        <v>0</v>
      </c>
      <c r="F31" s="21"/>
      <c r="G31" s="21"/>
      <c r="H31" s="21"/>
      <c r="I31" s="21">
        <f aca="true" t="shared" si="0" ref="I31:N31">SUM(I8:I30)</f>
        <v>0</v>
      </c>
      <c r="J31" s="21">
        <f t="shared" si="0"/>
        <v>0</v>
      </c>
      <c r="K31" s="21">
        <f t="shared" si="0"/>
        <v>0</v>
      </c>
      <c r="L31" s="21">
        <f t="shared" si="0"/>
        <v>0</v>
      </c>
      <c r="M31" s="21">
        <f t="shared" si="0"/>
        <v>0</v>
      </c>
      <c r="N31" s="21">
        <f t="shared" si="0"/>
        <v>0</v>
      </c>
    </row>
    <row r="32" spans="2:14" ht="15">
      <c r="B32" s="6"/>
      <c r="C32" s="6"/>
      <c r="D32" s="6"/>
      <c r="E32" s="6"/>
      <c r="F32" s="6"/>
      <c r="G32" s="6"/>
      <c r="H32" s="6"/>
      <c r="I32" s="6"/>
      <c r="J32" s="6"/>
      <c r="K32" s="6"/>
      <c r="L32" s="6"/>
      <c r="M32" s="6"/>
      <c r="N32" s="6"/>
    </row>
    <row r="33" spans="2:14" ht="15">
      <c r="B33" s="6" t="s">
        <v>49</v>
      </c>
      <c r="C33" s="6"/>
      <c r="D33" s="6"/>
      <c r="E33" s="6"/>
      <c r="F33" s="6"/>
      <c r="G33" s="6"/>
      <c r="H33" s="6"/>
      <c r="I33" s="6"/>
      <c r="J33" s="6"/>
      <c r="K33" s="6"/>
      <c r="L33" s="6"/>
      <c r="M33" s="6"/>
      <c r="N33" s="6"/>
    </row>
    <row r="34" spans="2:14" ht="15">
      <c r="B34" s="6" t="s">
        <v>177</v>
      </c>
      <c r="C34" s="6"/>
      <c r="D34" s="6"/>
      <c r="E34" s="6"/>
      <c r="F34" s="6"/>
      <c r="G34" s="6"/>
      <c r="H34" s="6"/>
      <c r="I34" s="6"/>
      <c r="J34" s="6"/>
      <c r="K34" s="6"/>
      <c r="L34" s="6"/>
      <c r="M34" s="6"/>
      <c r="N34" s="6"/>
    </row>
    <row r="35" spans="2:14" ht="15">
      <c r="B35" s="6" t="s">
        <v>50</v>
      </c>
      <c r="C35" s="6"/>
      <c r="D35" s="6"/>
      <c r="E35" s="6"/>
      <c r="F35" s="6"/>
      <c r="G35" s="6"/>
      <c r="H35" s="6"/>
      <c r="I35" s="6"/>
      <c r="J35" s="6"/>
      <c r="K35" s="6"/>
      <c r="L35" s="6"/>
      <c r="M35" s="6"/>
      <c r="N35" s="6"/>
    </row>
    <row r="36" spans="2:14" ht="15">
      <c r="B36" s="6" t="s">
        <v>51</v>
      </c>
      <c r="C36" s="6"/>
      <c r="D36" s="6"/>
      <c r="E36" s="6"/>
      <c r="F36" s="6"/>
      <c r="G36" s="6"/>
      <c r="H36" s="6"/>
      <c r="I36" s="6"/>
      <c r="J36" s="6"/>
      <c r="K36" s="6"/>
      <c r="L36" s="6"/>
      <c r="M36" s="6"/>
      <c r="N36" s="6"/>
    </row>
    <row r="37" spans="2:14" ht="15">
      <c r="B37" s="6"/>
      <c r="C37" s="6"/>
      <c r="D37" s="6"/>
      <c r="E37" s="6"/>
      <c r="F37" s="6"/>
      <c r="G37" s="6"/>
      <c r="H37" s="6"/>
      <c r="I37" s="6"/>
      <c r="J37" s="6"/>
      <c r="K37" s="6"/>
      <c r="L37" s="6"/>
      <c r="M37" s="6"/>
      <c r="N37" s="6"/>
    </row>
  </sheetData>
  <sheetProtection/>
  <mergeCells count="2">
    <mergeCell ref="B6:I6"/>
    <mergeCell ref="J6:N6"/>
  </mergeCells>
  <dataValidations count="1">
    <dataValidation allowBlank="1" showInputMessage="1" showErrorMessage="1" sqref="A1 I31:N31 B7:H31 B6"/>
  </dataValidations>
  <printOptions horizontalCentered="1" verticalCentered="1"/>
  <pageMargins left="0.7480314960629921" right="0.7480314960629921" top="0.984251968503937" bottom="0.984251968503937" header="0.5118110236220472" footer="0.5118110236220472"/>
  <pageSetup blackAndWhite="1" orientation="landscape" paperSize="9" scale="45" r:id="rId1"/>
  <headerFooter alignWithMargins="0">
    <oddHeader>&amp;R&amp;12&amp;A</oddHeader>
  </headerFooter>
</worksheet>
</file>

<file path=xl/worksheets/sheet3.xml><?xml version="1.0" encoding="utf-8"?>
<worksheet xmlns="http://schemas.openxmlformats.org/spreadsheetml/2006/main" xmlns:r="http://schemas.openxmlformats.org/officeDocument/2006/relationships">
  <dimension ref="A1:AU34"/>
  <sheetViews>
    <sheetView showGridLines="0" view="pageBreakPreview" zoomScale="60" zoomScaleNormal="75" workbookViewId="0" topLeftCell="A1">
      <selection activeCell="G11" sqref="G11"/>
    </sheetView>
  </sheetViews>
  <sheetFormatPr defaultColWidth="9.140625" defaultRowHeight="12.75"/>
  <cols>
    <col min="1" max="1" width="2.00390625" style="7" customWidth="1"/>
    <col min="2" max="2" width="52.421875" style="7" customWidth="1"/>
    <col min="3" max="7" width="8.140625" style="7" customWidth="1"/>
    <col min="8" max="8" width="9.00390625" style="7" customWidth="1"/>
    <col min="9" max="13" width="8.140625" style="7" customWidth="1"/>
    <col min="14" max="14" width="9.00390625" style="7" customWidth="1"/>
    <col min="15" max="19" width="8.140625" style="7" customWidth="1"/>
    <col min="20" max="20" width="9.140625" style="7" customWidth="1"/>
    <col min="21" max="25" width="8.140625" style="7" customWidth="1"/>
    <col min="26" max="26" width="10.421875" style="7" customWidth="1"/>
    <col min="27" max="31" width="8.140625" style="7" customWidth="1"/>
    <col min="32" max="32" width="9.00390625" style="7" customWidth="1"/>
    <col min="33" max="37" width="8.140625" style="7" customWidth="1"/>
    <col min="38" max="38" width="9.00390625" style="7" customWidth="1"/>
    <col min="39" max="39" width="11.00390625" style="7" bestFit="1" customWidth="1"/>
    <col min="40" max="40" width="13.8515625" style="7" bestFit="1" customWidth="1"/>
    <col min="41" max="44" width="9.7109375" style="7" customWidth="1"/>
    <col min="45" max="45" width="24.00390625" style="7" customWidth="1"/>
    <col min="46" max="46" width="24.57421875" style="7" customWidth="1"/>
    <col min="47" max="47" width="34.57421875" style="7" customWidth="1"/>
    <col min="48" max="16384" width="9.7109375" style="7" customWidth="1"/>
  </cols>
  <sheetData>
    <row r="1" spans="1:40" ht="15">
      <c r="A1" s="5" t="s">
        <v>36</v>
      </c>
      <c r="B1" s="6"/>
      <c r="C1" s="6"/>
      <c r="D1" s="6"/>
      <c r="I1" s="6"/>
      <c r="J1" s="6"/>
      <c r="O1" s="6"/>
      <c r="P1" s="6"/>
      <c r="U1" s="6"/>
      <c r="V1" s="6"/>
      <c r="AA1" s="6"/>
      <c r="AB1" s="6"/>
      <c r="AG1" s="6"/>
      <c r="AH1" s="6"/>
      <c r="AM1" s="6"/>
      <c r="AN1" s="6"/>
    </row>
    <row r="2" spans="1:47" ht="15">
      <c r="A2" s="8"/>
      <c r="B2" s="9" t="s">
        <v>52</v>
      </c>
      <c r="C2" s="22"/>
      <c r="D2" s="22"/>
      <c r="E2" s="22"/>
      <c r="F2" s="22"/>
      <c r="G2" s="22"/>
      <c r="H2" s="22"/>
      <c r="I2" s="22"/>
      <c r="J2" s="22"/>
      <c r="K2" s="22"/>
      <c r="L2" s="22"/>
      <c r="M2" s="22"/>
      <c r="N2" s="22"/>
      <c r="O2" s="22"/>
      <c r="P2" s="22"/>
      <c r="Q2" s="22"/>
      <c r="R2" s="22"/>
      <c r="S2" s="22"/>
      <c r="T2" s="22"/>
      <c r="U2" s="22"/>
      <c r="V2" s="22"/>
      <c r="W2" s="22"/>
      <c r="X2" s="22"/>
      <c r="Y2" s="22"/>
      <c r="Z2" s="22"/>
      <c r="AA2" s="9" t="s">
        <v>52</v>
      </c>
      <c r="AB2" s="22"/>
      <c r="AC2" s="22"/>
      <c r="AD2" s="22"/>
      <c r="AE2" s="22"/>
      <c r="AF2" s="22"/>
      <c r="AG2" s="9"/>
      <c r="AH2" s="22"/>
      <c r="AI2" s="22"/>
      <c r="AJ2" s="22"/>
      <c r="AK2" s="22"/>
      <c r="AL2" s="22"/>
      <c r="AM2" s="22"/>
      <c r="AN2" s="22"/>
      <c r="AO2" s="22"/>
      <c r="AP2" s="22"/>
      <c r="AQ2" s="22"/>
      <c r="AR2" s="22"/>
      <c r="AS2" s="22"/>
      <c r="AT2" s="22"/>
      <c r="AU2" s="22"/>
    </row>
    <row r="3" spans="1:47" ht="15">
      <c r="A3" s="8"/>
      <c r="B3" s="9" t="s">
        <v>421</v>
      </c>
      <c r="C3" s="22"/>
      <c r="D3" s="22"/>
      <c r="E3" s="22"/>
      <c r="F3" s="22"/>
      <c r="G3" s="22"/>
      <c r="H3" s="22"/>
      <c r="I3" s="22"/>
      <c r="J3" s="22"/>
      <c r="K3" s="22"/>
      <c r="L3" s="22"/>
      <c r="M3" s="22"/>
      <c r="N3" s="22"/>
      <c r="O3" s="22"/>
      <c r="P3" s="22"/>
      <c r="Q3" s="22"/>
      <c r="R3" s="22"/>
      <c r="S3" s="22"/>
      <c r="T3" s="22"/>
      <c r="U3" s="22"/>
      <c r="V3" s="22"/>
      <c r="W3" s="22"/>
      <c r="X3" s="22"/>
      <c r="Y3" s="22"/>
      <c r="Z3" s="22"/>
      <c r="AA3" s="9" t="s">
        <v>420</v>
      </c>
      <c r="AB3" s="22"/>
      <c r="AC3" s="22"/>
      <c r="AD3" s="22"/>
      <c r="AE3" s="22"/>
      <c r="AF3" s="22"/>
      <c r="AG3" s="9"/>
      <c r="AH3" s="22"/>
      <c r="AI3" s="22"/>
      <c r="AJ3" s="22"/>
      <c r="AK3" s="22"/>
      <c r="AL3" s="22"/>
      <c r="AM3" s="22"/>
      <c r="AN3" s="22"/>
      <c r="AO3" s="22"/>
      <c r="AP3" s="22"/>
      <c r="AQ3" s="22"/>
      <c r="AR3" s="22"/>
      <c r="AS3" s="22"/>
      <c r="AT3" s="22"/>
      <c r="AU3" s="22"/>
    </row>
    <row r="4" ht="15.75" customHeight="1" thickBot="1"/>
    <row r="5" spans="2:47" s="16" customFormat="1" ht="16.5" customHeight="1" thickBot="1">
      <c r="B5" s="381" t="s">
        <v>53</v>
      </c>
      <c r="C5" s="382" t="s">
        <v>54</v>
      </c>
      <c r="D5" s="382"/>
      <c r="E5" s="382"/>
      <c r="F5" s="382"/>
      <c r="G5" s="382"/>
      <c r="H5" s="382"/>
      <c r="I5" s="375" t="s">
        <v>55</v>
      </c>
      <c r="J5" s="375"/>
      <c r="K5" s="375"/>
      <c r="L5" s="375"/>
      <c r="M5" s="375"/>
      <c r="N5" s="375"/>
      <c r="O5" s="375" t="s">
        <v>56</v>
      </c>
      <c r="P5" s="375"/>
      <c r="Q5" s="375"/>
      <c r="R5" s="375"/>
      <c r="S5" s="375"/>
      <c r="T5" s="375"/>
      <c r="U5" s="375" t="s">
        <v>57</v>
      </c>
      <c r="V5" s="375"/>
      <c r="W5" s="375"/>
      <c r="X5" s="375"/>
      <c r="Y5" s="375"/>
      <c r="Z5" s="375"/>
      <c r="AA5" s="375" t="s">
        <v>58</v>
      </c>
      <c r="AB5" s="375"/>
      <c r="AC5" s="375"/>
      <c r="AD5" s="375"/>
      <c r="AE5" s="375"/>
      <c r="AF5" s="375"/>
      <c r="AG5" s="375" t="s">
        <v>59</v>
      </c>
      <c r="AH5" s="375"/>
      <c r="AI5" s="375"/>
      <c r="AJ5" s="375"/>
      <c r="AK5" s="375"/>
      <c r="AL5" s="375"/>
      <c r="AM5" s="375" t="s">
        <v>60</v>
      </c>
      <c r="AN5" s="375"/>
      <c r="AO5" s="375"/>
      <c r="AP5" s="375"/>
      <c r="AQ5" s="375"/>
      <c r="AR5" s="375"/>
      <c r="AS5" s="378" t="s">
        <v>61</v>
      </c>
      <c r="AT5" s="378"/>
      <c r="AU5" s="378"/>
    </row>
    <row r="6" spans="2:47" ht="16.5" customHeight="1" thickBot="1">
      <c r="B6" s="378"/>
      <c r="C6" s="368" t="s">
        <v>62</v>
      </c>
      <c r="D6" s="368" t="s">
        <v>63</v>
      </c>
      <c r="E6" s="369" t="s">
        <v>64</v>
      </c>
      <c r="F6" s="370"/>
      <c r="G6" s="370"/>
      <c r="H6" s="376" t="s">
        <v>65</v>
      </c>
      <c r="I6" s="368" t="s">
        <v>62</v>
      </c>
      <c r="J6" s="368" t="s">
        <v>63</v>
      </c>
      <c r="K6" s="369" t="s">
        <v>64</v>
      </c>
      <c r="L6" s="370"/>
      <c r="M6" s="370"/>
      <c r="N6" s="376" t="s">
        <v>65</v>
      </c>
      <c r="O6" s="368" t="s">
        <v>62</v>
      </c>
      <c r="P6" s="368" t="s">
        <v>63</v>
      </c>
      <c r="Q6" s="369" t="s">
        <v>64</v>
      </c>
      <c r="R6" s="370"/>
      <c r="S6" s="370"/>
      <c r="T6" s="376" t="s">
        <v>65</v>
      </c>
      <c r="U6" s="368" t="s">
        <v>62</v>
      </c>
      <c r="V6" s="368" t="s">
        <v>63</v>
      </c>
      <c r="W6" s="369" t="s">
        <v>64</v>
      </c>
      <c r="X6" s="370"/>
      <c r="Y6" s="370"/>
      <c r="Z6" s="376" t="s">
        <v>65</v>
      </c>
      <c r="AA6" s="368" t="s">
        <v>62</v>
      </c>
      <c r="AB6" s="368" t="s">
        <v>63</v>
      </c>
      <c r="AC6" s="369" t="s">
        <v>64</v>
      </c>
      <c r="AD6" s="370"/>
      <c r="AE6" s="370"/>
      <c r="AF6" s="376" t="s">
        <v>65</v>
      </c>
      <c r="AG6" s="368" t="s">
        <v>62</v>
      </c>
      <c r="AH6" s="368" t="s">
        <v>63</v>
      </c>
      <c r="AI6" s="369" t="s">
        <v>64</v>
      </c>
      <c r="AJ6" s="370"/>
      <c r="AK6" s="370"/>
      <c r="AL6" s="376" t="s">
        <v>65</v>
      </c>
      <c r="AM6" s="368" t="s">
        <v>62</v>
      </c>
      <c r="AN6" s="368" t="s">
        <v>63</v>
      </c>
      <c r="AO6" s="369" t="s">
        <v>64</v>
      </c>
      <c r="AP6" s="370"/>
      <c r="AQ6" s="370"/>
      <c r="AR6" s="376" t="s">
        <v>65</v>
      </c>
      <c r="AS6" s="377" t="s">
        <v>66</v>
      </c>
      <c r="AT6" s="377" t="s">
        <v>67</v>
      </c>
      <c r="AU6" s="377" t="s">
        <v>68</v>
      </c>
    </row>
    <row r="7" spans="2:47" ht="15.75" thickBot="1">
      <c r="B7" s="378"/>
      <c r="C7" s="368"/>
      <c r="D7" s="368"/>
      <c r="E7" s="23" t="s">
        <v>69</v>
      </c>
      <c r="F7" s="23" t="s">
        <v>70</v>
      </c>
      <c r="G7" s="23" t="s">
        <v>71</v>
      </c>
      <c r="H7" s="376"/>
      <c r="I7" s="368"/>
      <c r="J7" s="368"/>
      <c r="K7" s="23" t="s">
        <v>69</v>
      </c>
      <c r="L7" s="23" t="s">
        <v>70</v>
      </c>
      <c r="M7" s="23" t="s">
        <v>71</v>
      </c>
      <c r="N7" s="376"/>
      <c r="O7" s="368"/>
      <c r="P7" s="368"/>
      <c r="Q7" s="23" t="s">
        <v>69</v>
      </c>
      <c r="R7" s="23" t="s">
        <v>70</v>
      </c>
      <c r="S7" s="23" t="s">
        <v>71</v>
      </c>
      <c r="T7" s="376"/>
      <c r="U7" s="368"/>
      <c r="V7" s="368"/>
      <c r="W7" s="23" t="s">
        <v>69</v>
      </c>
      <c r="X7" s="23" t="s">
        <v>70</v>
      </c>
      <c r="Y7" s="23" t="s">
        <v>71</v>
      </c>
      <c r="Z7" s="376"/>
      <c r="AA7" s="368"/>
      <c r="AB7" s="368"/>
      <c r="AC7" s="23" t="s">
        <v>69</v>
      </c>
      <c r="AD7" s="23" t="s">
        <v>70</v>
      </c>
      <c r="AE7" s="23" t="s">
        <v>71</v>
      </c>
      <c r="AF7" s="376"/>
      <c r="AG7" s="368"/>
      <c r="AH7" s="368"/>
      <c r="AI7" s="23" t="s">
        <v>69</v>
      </c>
      <c r="AJ7" s="23" t="s">
        <v>70</v>
      </c>
      <c r="AK7" s="23" t="s">
        <v>71</v>
      </c>
      <c r="AL7" s="376"/>
      <c r="AM7" s="368"/>
      <c r="AN7" s="368"/>
      <c r="AO7" s="23" t="s">
        <v>69</v>
      </c>
      <c r="AP7" s="23" t="s">
        <v>70</v>
      </c>
      <c r="AQ7" s="23" t="s">
        <v>71</v>
      </c>
      <c r="AR7" s="376"/>
      <c r="AS7" s="377"/>
      <c r="AT7" s="377"/>
      <c r="AU7" s="377"/>
    </row>
    <row r="8" spans="2:47" ht="15">
      <c r="B8" s="24"/>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6">
        <f aca="true" t="shared" si="0" ref="AM8:AM28">IF(C8+I8+O8+U8+AA8+AG8=0,"",C8+I8+O8+U8+AA8+AG8)</f>
      </c>
      <c r="AN8" s="26">
        <f aca="true" t="shared" si="1" ref="AN8:AN28">IF(D8+J8+P8+V8+AB8+AH8=0,"",D8+J8+P8+V8+AB8+AH8)</f>
      </c>
      <c r="AO8" s="26">
        <f aca="true" t="shared" si="2" ref="AO8:AO28">IF(E8+K8+Q8+W8+AC8+AI8=0,"",E8+K8+Q8+W8+AC8+AI8)</f>
      </c>
      <c r="AP8" s="26">
        <f aca="true" t="shared" si="3" ref="AP8:AP28">IF(F8+L8+R8+X8+AD8+AJ8=0,"",F8+L8+R8+X8+AD8+AJ8)</f>
      </c>
      <c r="AQ8" s="26">
        <f aca="true" t="shared" si="4" ref="AQ8:AQ28">IF(G8+M8+S8+Y8+AE8+AK8=0,"",G8+M8+S8+Y8+AE8+AK8)</f>
      </c>
      <c r="AR8" s="26">
        <f aca="true" t="shared" si="5" ref="AR8:AR28">IF(H8+N8+T8+Z8+AF8+AL8=0,"",H8+N8+T8+Z8+AF8+AL8)</f>
      </c>
      <c r="AS8" s="27"/>
      <c r="AT8" s="27"/>
      <c r="AU8" s="28"/>
    </row>
    <row r="9" spans="2:47" ht="15">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1">
        <f t="shared" si="0"/>
      </c>
      <c r="AN9" s="31">
        <f t="shared" si="1"/>
      </c>
      <c r="AO9" s="31">
        <f t="shared" si="2"/>
      </c>
      <c r="AP9" s="31">
        <f t="shared" si="3"/>
      </c>
      <c r="AQ9" s="31">
        <f t="shared" si="4"/>
      </c>
      <c r="AR9" s="31">
        <f t="shared" si="5"/>
      </c>
      <c r="AS9" s="32"/>
      <c r="AT9" s="32"/>
      <c r="AU9" s="33"/>
    </row>
    <row r="10" spans="2:47" ht="15">
      <c r="B10" s="29"/>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1">
        <f t="shared" si="0"/>
      </c>
      <c r="AN10" s="31">
        <f t="shared" si="1"/>
      </c>
      <c r="AO10" s="31">
        <f t="shared" si="2"/>
      </c>
      <c r="AP10" s="31">
        <f t="shared" si="3"/>
      </c>
      <c r="AQ10" s="31">
        <f t="shared" si="4"/>
      </c>
      <c r="AR10" s="31">
        <f t="shared" si="5"/>
      </c>
      <c r="AS10" s="32"/>
      <c r="AT10" s="32"/>
      <c r="AU10" s="33"/>
    </row>
    <row r="11" spans="2:47" ht="15">
      <c r="B11" s="29"/>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1">
        <f t="shared" si="0"/>
      </c>
      <c r="AN11" s="31">
        <f t="shared" si="1"/>
      </c>
      <c r="AO11" s="31">
        <f t="shared" si="2"/>
      </c>
      <c r="AP11" s="31">
        <f t="shared" si="3"/>
      </c>
      <c r="AQ11" s="31">
        <f t="shared" si="4"/>
      </c>
      <c r="AR11" s="31">
        <f t="shared" si="5"/>
      </c>
      <c r="AS11" s="32"/>
      <c r="AT11" s="32"/>
      <c r="AU11" s="33"/>
    </row>
    <row r="12" spans="2:47" ht="15">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1">
        <f t="shared" si="0"/>
      </c>
      <c r="AN12" s="31">
        <f t="shared" si="1"/>
      </c>
      <c r="AO12" s="31">
        <f t="shared" si="2"/>
      </c>
      <c r="AP12" s="31">
        <f t="shared" si="3"/>
      </c>
      <c r="AQ12" s="31">
        <f t="shared" si="4"/>
      </c>
      <c r="AR12" s="31">
        <f t="shared" si="5"/>
      </c>
      <c r="AS12" s="32"/>
      <c r="AT12" s="32"/>
      <c r="AU12" s="33"/>
    </row>
    <row r="13" spans="2:47" ht="15">
      <c r="B13" s="29"/>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1">
        <f t="shared" si="0"/>
      </c>
      <c r="AN13" s="31">
        <f t="shared" si="1"/>
      </c>
      <c r="AO13" s="31">
        <f t="shared" si="2"/>
      </c>
      <c r="AP13" s="31">
        <f t="shared" si="3"/>
      </c>
      <c r="AQ13" s="31">
        <f t="shared" si="4"/>
      </c>
      <c r="AR13" s="31">
        <f t="shared" si="5"/>
      </c>
      <c r="AS13" s="32"/>
      <c r="AT13" s="32"/>
      <c r="AU13" s="33"/>
    </row>
    <row r="14" spans="2:47" ht="15">
      <c r="B14" s="29"/>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1">
        <f t="shared" si="0"/>
      </c>
      <c r="AN14" s="31">
        <f t="shared" si="1"/>
      </c>
      <c r="AO14" s="31">
        <f t="shared" si="2"/>
      </c>
      <c r="AP14" s="31">
        <f t="shared" si="3"/>
      </c>
      <c r="AQ14" s="31">
        <f t="shared" si="4"/>
      </c>
      <c r="AR14" s="31">
        <f t="shared" si="5"/>
      </c>
      <c r="AS14" s="32"/>
      <c r="AT14" s="32"/>
      <c r="AU14" s="33"/>
    </row>
    <row r="15" spans="2:47" ht="15">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1">
        <f t="shared" si="0"/>
      </c>
      <c r="AN15" s="31">
        <f t="shared" si="1"/>
      </c>
      <c r="AO15" s="31">
        <f t="shared" si="2"/>
      </c>
      <c r="AP15" s="31">
        <f t="shared" si="3"/>
      </c>
      <c r="AQ15" s="31">
        <f t="shared" si="4"/>
      </c>
      <c r="AR15" s="31">
        <f t="shared" si="5"/>
      </c>
      <c r="AS15" s="32"/>
      <c r="AT15" s="32"/>
      <c r="AU15" s="33"/>
    </row>
    <row r="16" spans="2:47" ht="15">
      <c r="B16" s="29"/>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1">
        <f t="shared" si="0"/>
      </c>
      <c r="AN16" s="31">
        <f t="shared" si="1"/>
      </c>
      <c r="AO16" s="31">
        <f t="shared" si="2"/>
      </c>
      <c r="AP16" s="31">
        <f t="shared" si="3"/>
      </c>
      <c r="AQ16" s="31">
        <f t="shared" si="4"/>
      </c>
      <c r="AR16" s="31">
        <f t="shared" si="5"/>
      </c>
      <c r="AS16" s="32"/>
      <c r="AT16" s="32"/>
      <c r="AU16" s="33"/>
    </row>
    <row r="17" spans="2:47" ht="15">
      <c r="B17" s="29"/>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1">
        <f t="shared" si="0"/>
      </c>
      <c r="AN17" s="31">
        <f t="shared" si="1"/>
      </c>
      <c r="AO17" s="31">
        <f t="shared" si="2"/>
      </c>
      <c r="AP17" s="31">
        <f t="shared" si="3"/>
      </c>
      <c r="AQ17" s="31">
        <f t="shared" si="4"/>
      </c>
      <c r="AR17" s="31">
        <f t="shared" si="5"/>
      </c>
      <c r="AS17" s="32"/>
      <c r="AT17" s="32"/>
      <c r="AU17" s="33"/>
    </row>
    <row r="18" spans="2:47" ht="15">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1">
        <f t="shared" si="0"/>
      </c>
      <c r="AN18" s="31">
        <f t="shared" si="1"/>
      </c>
      <c r="AO18" s="31">
        <f t="shared" si="2"/>
      </c>
      <c r="AP18" s="31">
        <f t="shared" si="3"/>
      </c>
      <c r="AQ18" s="31">
        <f t="shared" si="4"/>
      </c>
      <c r="AR18" s="31">
        <f t="shared" si="5"/>
      </c>
      <c r="AS18" s="32"/>
      <c r="AT18" s="32"/>
      <c r="AU18" s="33"/>
    </row>
    <row r="19" spans="2:47" ht="15">
      <c r="B19" s="29"/>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1">
        <f t="shared" si="0"/>
      </c>
      <c r="AN19" s="31">
        <f t="shared" si="1"/>
      </c>
      <c r="AO19" s="31">
        <f t="shared" si="2"/>
      </c>
      <c r="AP19" s="31">
        <f t="shared" si="3"/>
      </c>
      <c r="AQ19" s="31">
        <f t="shared" si="4"/>
      </c>
      <c r="AR19" s="31">
        <f t="shared" si="5"/>
      </c>
      <c r="AS19" s="32"/>
      <c r="AT19" s="32"/>
      <c r="AU19" s="33"/>
    </row>
    <row r="20" spans="2:47" ht="15">
      <c r="B20" s="29"/>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1">
        <f t="shared" si="0"/>
      </c>
      <c r="AN20" s="31">
        <f t="shared" si="1"/>
      </c>
      <c r="AO20" s="31">
        <f t="shared" si="2"/>
      </c>
      <c r="AP20" s="31">
        <f t="shared" si="3"/>
      </c>
      <c r="AQ20" s="31">
        <f t="shared" si="4"/>
      </c>
      <c r="AR20" s="31">
        <f t="shared" si="5"/>
      </c>
      <c r="AS20" s="32"/>
      <c r="AT20" s="32"/>
      <c r="AU20" s="33"/>
    </row>
    <row r="21" spans="2:47" ht="15">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1">
        <f t="shared" si="0"/>
      </c>
      <c r="AN21" s="31">
        <f t="shared" si="1"/>
      </c>
      <c r="AO21" s="31">
        <f t="shared" si="2"/>
      </c>
      <c r="AP21" s="31">
        <f t="shared" si="3"/>
      </c>
      <c r="AQ21" s="31">
        <f t="shared" si="4"/>
      </c>
      <c r="AR21" s="31">
        <f t="shared" si="5"/>
      </c>
      <c r="AS21" s="32"/>
      <c r="AT21" s="32"/>
      <c r="AU21" s="33"/>
    </row>
    <row r="22" spans="2:47" ht="15">
      <c r="B22" s="29"/>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1">
        <f t="shared" si="0"/>
      </c>
      <c r="AN22" s="31">
        <f t="shared" si="1"/>
      </c>
      <c r="AO22" s="31">
        <f t="shared" si="2"/>
      </c>
      <c r="AP22" s="31">
        <f t="shared" si="3"/>
      </c>
      <c r="AQ22" s="31">
        <f t="shared" si="4"/>
      </c>
      <c r="AR22" s="31">
        <f t="shared" si="5"/>
      </c>
      <c r="AS22" s="32"/>
      <c r="AT22" s="32"/>
      <c r="AU22" s="33"/>
    </row>
    <row r="23" spans="2:47" ht="15">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1">
        <f t="shared" si="0"/>
      </c>
      <c r="AN23" s="31">
        <f t="shared" si="1"/>
      </c>
      <c r="AO23" s="31">
        <f t="shared" si="2"/>
      </c>
      <c r="AP23" s="31">
        <f t="shared" si="3"/>
      </c>
      <c r="AQ23" s="31">
        <f t="shared" si="4"/>
      </c>
      <c r="AR23" s="31">
        <f t="shared" si="5"/>
      </c>
      <c r="AS23" s="32"/>
      <c r="AT23" s="32"/>
      <c r="AU23" s="33"/>
    </row>
    <row r="24" spans="2:47" ht="15">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1">
        <f t="shared" si="0"/>
      </c>
      <c r="AN24" s="31">
        <f t="shared" si="1"/>
      </c>
      <c r="AO24" s="31">
        <f t="shared" si="2"/>
      </c>
      <c r="AP24" s="31">
        <f t="shared" si="3"/>
      </c>
      <c r="AQ24" s="31">
        <f t="shared" si="4"/>
      </c>
      <c r="AR24" s="31">
        <f t="shared" si="5"/>
      </c>
      <c r="AS24" s="32"/>
      <c r="AT24" s="32"/>
      <c r="AU24" s="33"/>
    </row>
    <row r="25" spans="2:47" ht="15">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1">
        <f t="shared" si="0"/>
      </c>
      <c r="AN25" s="31">
        <f t="shared" si="1"/>
      </c>
      <c r="AO25" s="31">
        <f t="shared" si="2"/>
      </c>
      <c r="AP25" s="31">
        <f t="shared" si="3"/>
      </c>
      <c r="AQ25" s="31">
        <f t="shared" si="4"/>
      </c>
      <c r="AR25" s="31">
        <f t="shared" si="5"/>
      </c>
      <c r="AS25" s="32"/>
      <c r="AT25" s="32"/>
      <c r="AU25" s="33"/>
    </row>
    <row r="26" spans="2:47" ht="15">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1">
        <f t="shared" si="0"/>
      </c>
      <c r="AN26" s="31">
        <f t="shared" si="1"/>
      </c>
      <c r="AO26" s="31">
        <f t="shared" si="2"/>
      </c>
      <c r="AP26" s="31">
        <f t="shared" si="3"/>
      </c>
      <c r="AQ26" s="31">
        <f t="shared" si="4"/>
      </c>
      <c r="AR26" s="31">
        <f t="shared" si="5"/>
      </c>
      <c r="AS26" s="32"/>
      <c r="AT26" s="32"/>
      <c r="AU26" s="33"/>
    </row>
    <row r="27" spans="2:47" ht="15">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1">
        <f t="shared" si="0"/>
      </c>
      <c r="AN27" s="31">
        <f t="shared" si="1"/>
      </c>
      <c r="AO27" s="31">
        <f t="shared" si="2"/>
      </c>
      <c r="AP27" s="31">
        <f t="shared" si="3"/>
      </c>
      <c r="AQ27" s="31">
        <f t="shared" si="4"/>
      </c>
      <c r="AR27" s="31">
        <f t="shared" si="5"/>
      </c>
      <c r="AS27" s="32"/>
      <c r="AT27" s="32"/>
      <c r="AU27" s="33"/>
    </row>
    <row r="28" spans="2:47" ht="15">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1">
        <f t="shared" si="0"/>
      </c>
      <c r="AN28" s="31">
        <f t="shared" si="1"/>
      </c>
      <c r="AO28" s="31">
        <f t="shared" si="2"/>
      </c>
      <c r="AP28" s="31">
        <f t="shared" si="3"/>
      </c>
      <c r="AQ28" s="31">
        <f t="shared" si="4"/>
      </c>
      <c r="AR28" s="31">
        <f t="shared" si="5"/>
      </c>
      <c r="AS28" s="32"/>
      <c r="AT28" s="32"/>
      <c r="AU28" s="33"/>
    </row>
    <row r="29" spans="2:47" s="36" customFormat="1" ht="15" thickBot="1">
      <c r="B29" s="34" t="s">
        <v>48</v>
      </c>
      <c r="C29" s="35">
        <f aca="true" t="shared" si="6" ref="C29:AU29">+SUM(C8:C28)</f>
        <v>0</v>
      </c>
      <c r="D29" s="35">
        <f t="shared" si="6"/>
        <v>0</v>
      </c>
      <c r="E29" s="35">
        <f t="shared" si="6"/>
        <v>0</v>
      </c>
      <c r="F29" s="35">
        <f t="shared" si="6"/>
        <v>0</v>
      </c>
      <c r="G29" s="35">
        <f t="shared" si="6"/>
        <v>0</v>
      </c>
      <c r="H29" s="35">
        <f t="shared" si="6"/>
        <v>0</v>
      </c>
      <c r="I29" s="35">
        <f t="shared" si="6"/>
        <v>0</v>
      </c>
      <c r="J29" s="35">
        <f t="shared" si="6"/>
        <v>0</v>
      </c>
      <c r="K29" s="35">
        <f t="shared" si="6"/>
        <v>0</v>
      </c>
      <c r="L29" s="35">
        <f t="shared" si="6"/>
        <v>0</v>
      </c>
      <c r="M29" s="35">
        <f t="shared" si="6"/>
        <v>0</v>
      </c>
      <c r="N29" s="35">
        <f t="shared" si="6"/>
        <v>0</v>
      </c>
      <c r="O29" s="35">
        <f t="shared" si="6"/>
        <v>0</v>
      </c>
      <c r="P29" s="35">
        <f t="shared" si="6"/>
        <v>0</v>
      </c>
      <c r="Q29" s="35">
        <f t="shared" si="6"/>
        <v>0</v>
      </c>
      <c r="R29" s="35">
        <f t="shared" si="6"/>
        <v>0</v>
      </c>
      <c r="S29" s="35">
        <f t="shared" si="6"/>
        <v>0</v>
      </c>
      <c r="T29" s="35">
        <f t="shared" si="6"/>
        <v>0</v>
      </c>
      <c r="U29" s="35">
        <f t="shared" si="6"/>
        <v>0</v>
      </c>
      <c r="V29" s="35">
        <f t="shared" si="6"/>
        <v>0</v>
      </c>
      <c r="W29" s="35">
        <f t="shared" si="6"/>
        <v>0</v>
      </c>
      <c r="X29" s="35">
        <f t="shared" si="6"/>
        <v>0</v>
      </c>
      <c r="Y29" s="35">
        <f t="shared" si="6"/>
        <v>0</v>
      </c>
      <c r="Z29" s="35">
        <f t="shared" si="6"/>
        <v>0</v>
      </c>
      <c r="AA29" s="35">
        <f t="shared" si="6"/>
        <v>0</v>
      </c>
      <c r="AB29" s="35">
        <f t="shared" si="6"/>
        <v>0</v>
      </c>
      <c r="AC29" s="35">
        <f t="shared" si="6"/>
        <v>0</v>
      </c>
      <c r="AD29" s="35">
        <f t="shared" si="6"/>
        <v>0</v>
      </c>
      <c r="AE29" s="35">
        <f t="shared" si="6"/>
        <v>0</v>
      </c>
      <c r="AF29" s="35">
        <f t="shared" si="6"/>
        <v>0</v>
      </c>
      <c r="AG29" s="35">
        <f t="shared" si="6"/>
        <v>0</v>
      </c>
      <c r="AH29" s="35">
        <f t="shared" si="6"/>
        <v>0</v>
      </c>
      <c r="AI29" s="35">
        <f t="shared" si="6"/>
        <v>0</v>
      </c>
      <c r="AJ29" s="35">
        <f t="shared" si="6"/>
        <v>0</v>
      </c>
      <c r="AK29" s="35">
        <f t="shared" si="6"/>
        <v>0</v>
      </c>
      <c r="AL29" s="35">
        <f t="shared" si="6"/>
        <v>0</v>
      </c>
      <c r="AM29" s="35">
        <f t="shared" si="6"/>
        <v>0</v>
      </c>
      <c r="AN29" s="35">
        <f t="shared" si="6"/>
        <v>0</v>
      </c>
      <c r="AO29" s="35">
        <f t="shared" si="6"/>
        <v>0</v>
      </c>
      <c r="AP29" s="35">
        <f t="shared" si="6"/>
        <v>0</v>
      </c>
      <c r="AQ29" s="35">
        <f t="shared" si="6"/>
        <v>0</v>
      </c>
      <c r="AR29" s="35">
        <f t="shared" si="6"/>
        <v>0</v>
      </c>
      <c r="AS29" s="35">
        <f t="shared" si="6"/>
        <v>0</v>
      </c>
      <c r="AT29" s="35">
        <f t="shared" si="6"/>
        <v>0</v>
      </c>
      <c r="AU29" s="35">
        <f t="shared" si="6"/>
        <v>0</v>
      </c>
    </row>
    <row r="31" ht="15">
      <c r="B31" s="7" t="s">
        <v>49</v>
      </c>
    </row>
    <row r="32" spans="2:19" ht="15" customHeight="1">
      <c r="B32" s="379" t="s">
        <v>72</v>
      </c>
      <c r="C32" s="379"/>
      <c r="D32" s="379"/>
      <c r="E32" s="379"/>
      <c r="F32" s="379"/>
      <c r="G32" s="379"/>
      <c r="H32" s="379"/>
      <c r="I32" s="379"/>
      <c r="J32" s="379"/>
      <c r="K32" s="379"/>
      <c r="L32" s="379"/>
      <c r="M32" s="379"/>
      <c r="N32" s="379"/>
      <c r="O32" s="379"/>
      <c r="P32" s="379"/>
      <c r="Q32" s="379"/>
      <c r="R32" s="379"/>
      <c r="S32" s="379"/>
    </row>
    <row r="33" spans="2:19" ht="45.75" customHeight="1">
      <c r="B33" s="380" t="s">
        <v>194</v>
      </c>
      <c r="C33" s="380"/>
      <c r="D33" s="380"/>
      <c r="E33" s="380"/>
      <c r="F33" s="380"/>
      <c r="G33" s="380"/>
      <c r="H33" s="380"/>
      <c r="I33" s="380"/>
      <c r="J33" s="380"/>
      <c r="K33" s="380"/>
      <c r="L33" s="380"/>
      <c r="M33" s="380"/>
      <c r="N33" s="380"/>
      <c r="O33" s="380"/>
      <c r="P33" s="380"/>
      <c r="Q33" s="380"/>
      <c r="R33" s="380"/>
      <c r="S33" s="380"/>
    </row>
    <row r="34" spans="2:19" ht="30" customHeight="1">
      <c r="B34" s="379" t="s">
        <v>73</v>
      </c>
      <c r="C34" s="379"/>
      <c r="D34" s="379"/>
      <c r="E34" s="379"/>
      <c r="F34" s="379"/>
      <c r="G34" s="379"/>
      <c r="H34" s="379"/>
      <c r="I34" s="379"/>
      <c r="J34" s="379"/>
      <c r="K34" s="379"/>
      <c r="L34" s="379"/>
      <c r="M34" s="379"/>
      <c r="N34" s="379"/>
      <c r="O34" s="379"/>
      <c r="P34" s="379"/>
      <c r="Q34" s="379"/>
      <c r="R34" s="379"/>
      <c r="S34" s="379"/>
    </row>
  </sheetData>
  <mergeCells count="43">
    <mergeCell ref="B32:S32"/>
    <mergeCell ref="B33:S33"/>
    <mergeCell ref="B34:S34"/>
    <mergeCell ref="E6:G6"/>
    <mergeCell ref="B5:B7"/>
    <mergeCell ref="H6:H7"/>
    <mergeCell ref="C5:H5"/>
    <mergeCell ref="C6:C7"/>
    <mergeCell ref="D6:D7"/>
    <mergeCell ref="I5:N5"/>
    <mergeCell ref="AS6:AS7"/>
    <mergeCell ref="AS5:AU5"/>
    <mergeCell ref="AT6:AT7"/>
    <mergeCell ref="AU6:AU7"/>
    <mergeCell ref="I6:I7"/>
    <mergeCell ref="J6:J7"/>
    <mergeCell ref="K6:M6"/>
    <mergeCell ref="N6:N7"/>
    <mergeCell ref="O5:T5"/>
    <mergeCell ref="O6:O7"/>
    <mergeCell ref="P6:P7"/>
    <mergeCell ref="Q6:S6"/>
    <mergeCell ref="T6:T7"/>
    <mergeCell ref="U5:Z5"/>
    <mergeCell ref="U6:U7"/>
    <mergeCell ref="V6:V7"/>
    <mergeCell ref="W6:Y6"/>
    <mergeCell ref="Z6:Z7"/>
    <mergeCell ref="AA5:AF5"/>
    <mergeCell ref="AA6:AA7"/>
    <mergeCell ref="AB6:AB7"/>
    <mergeCell ref="AC6:AE6"/>
    <mergeCell ref="AF6:AF7"/>
    <mergeCell ref="AG5:AL5"/>
    <mergeCell ref="AG6:AG7"/>
    <mergeCell ref="AH6:AH7"/>
    <mergeCell ref="AI6:AK6"/>
    <mergeCell ref="AL6:AL7"/>
    <mergeCell ref="AM5:AR5"/>
    <mergeCell ref="AM6:AM7"/>
    <mergeCell ref="AN6:AN7"/>
    <mergeCell ref="AO6:AQ6"/>
    <mergeCell ref="AR6:AR7"/>
  </mergeCells>
  <dataValidations count="1">
    <dataValidation allowBlank="1" showInputMessage="1" showErrorMessage="1" sqref="B15:B29 A1 B5"/>
  </dataValidations>
  <printOptions horizontalCentered="1" verticalCentered="1"/>
  <pageMargins left="0.7480314960629921" right="0.7480314960629921" top="0.984251968503937" bottom="0.984251968503937" header="0.5118110236220472" footer="0.5118110236220472"/>
  <pageSetup blackAndWhite="1" fitToWidth="2" orientation="landscape" paperSize="9" scale="50" r:id="rId1"/>
  <headerFooter alignWithMargins="0">
    <oddHeader>&amp;R&amp;A</oddHeader>
  </headerFooter>
  <colBreaks count="1" manualBreakCount="1">
    <brk id="26" min="1" max="33" man="1"/>
  </colBreaks>
</worksheet>
</file>

<file path=xl/worksheets/sheet4.xml><?xml version="1.0" encoding="utf-8"?>
<worksheet xmlns="http://schemas.openxmlformats.org/spreadsheetml/2006/main" xmlns:r="http://schemas.openxmlformats.org/officeDocument/2006/relationships">
  <sheetPr>
    <pageSetUpPr fitToPage="1"/>
  </sheetPr>
  <dimension ref="A1:L48"/>
  <sheetViews>
    <sheetView view="pageBreakPreview" zoomScale="60" zoomScaleNormal="60" workbookViewId="0" topLeftCell="A1">
      <selection activeCell="G11" sqref="G11"/>
    </sheetView>
  </sheetViews>
  <sheetFormatPr defaultColWidth="9.140625" defaultRowHeight="12.75"/>
  <cols>
    <col min="1" max="1" width="1.8515625" style="37" customWidth="1"/>
    <col min="2" max="2" width="61.00390625" style="37" customWidth="1"/>
    <col min="3" max="3" width="12.7109375" style="37" customWidth="1"/>
    <col min="4" max="4" width="14.140625" style="37" customWidth="1"/>
    <col min="5" max="5" width="15.57421875" style="37" customWidth="1"/>
    <col min="6" max="6" width="17.7109375" style="37" bestFit="1" customWidth="1"/>
    <col min="7" max="7" width="13.8515625" style="37" customWidth="1"/>
    <col min="8" max="8" width="13.140625" style="37" customWidth="1"/>
    <col min="9" max="9" width="12.7109375" style="37" customWidth="1"/>
    <col min="10" max="10" width="12.7109375" style="38" customWidth="1"/>
    <col min="11" max="11" width="12.7109375" style="37" customWidth="1"/>
    <col min="12" max="12" width="12.7109375" style="38" customWidth="1"/>
    <col min="13" max="16384" width="18.00390625" style="37" customWidth="1"/>
  </cols>
  <sheetData>
    <row r="1" ht="15">
      <c r="A1" s="37" t="s">
        <v>36</v>
      </c>
    </row>
    <row r="2" spans="1:12" ht="18">
      <c r="A2" s="39"/>
      <c r="B2" s="40" t="s">
        <v>74</v>
      </c>
      <c r="C2" s="41"/>
      <c r="D2" s="41"/>
      <c r="E2" s="41"/>
      <c r="F2" s="41"/>
      <c r="G2" s="41"/>
      <c r="H2" s="41"/>
      <c r="I2" s="41"/>
      <c r="J2" s="42"/>
      <c r="K2" s="41"/>
      <c r="L2" s="43" t="s">
        <v>75</v>
      </c>
    </row>
    <row r="3" spans="2:12" ht="18">
      <c r="B3" s="44" t="s">
        <v>76</v>
      </c>
      <c r="C3" s="41"/>
      <c r="D3" s="41"/>
      <c r="E3" s="41"/>
      <c r="F3" s="41"/>
      <c r="G3" s="41"/>
      <c r="H3" s="41"/>
      <c r="I3" s="41"/>
      <c r="J3" s="42"/>
      <c r="K3" s="41"/>
      <c r="L3" s="42"/>
    </row>
    <row r="4" spans="2:12" ht="22.5" customHeight="1">
      <c r="B4" s="361"/>
      <c r="C4" s="385" t="s">
        <v>77</v>
      </c>
      <c r="D4" s="386"/>
      <c r="E4" s="387"/>
      <c r="F4" s="45" t="s">
        <v>78</v>
      </c>
      <c r="G4" s="388" t="s">
        <v>79</v>
      </c>
      <c r="H4" s="389"/>
      <c r="I4" s="390"/>
      <c r="J4" s="391" t="s">
        <v>48</v>
      </c>
      <c r="K4" s="393" t="s">
        <v>80</v>
      </c>
      <c r="L4" s="383" t="s">
        <v>81</v>
      </c>
    </row>
    <row r="5" spans="2:12" s="46" customFormat="1" ht="47.25" customHeight="1">
      <c r="B5" s="362"/>
      <c r="C5" s="48" t="s">
        <v>82</v>
      </c>
      <c r="D5" s="49" t="s">
        <v>83</v>
      </c>
      <c r="E5" s="50" t="s">
        <v>84</v>
      </c>
      <c r="F5" s="51" t="s">
        <v>85</v>
      </c>
      <c r="G5" s="48" t="s">
        <v>86</v>
      </c>
      <c r="H5" s="49" t="s">
        <v>87</v>
      </c>
      <c r="I5" s="50" t="s">
        <v>88</v>
      </c>
      <c r="J5" s="392"/>
      <c r="K5" s="394"/>
      <c r="L5" s="384"/>
    </row>
    <row r="6" spans="2:12" s="38" customFormat="1" ht="20.25" customHeight="1">
      <c r="B6" s="52" t="s">
        <v>89</v>
      </c>
      <c r="C6" s="53"/>
      <c r="D6" s="54"/>
      <c r="E6" s="55">
        <f aca="true" t="shared" si="0" ref="E6:E23">+C6+D6</f>
        <v>0</v>
      </c>
      <c r="F6" s="56"/>
      <c r="G6" s="53"/>
      <c r="H6" s="54"/>
      <c r="I6" s="55">
        <f aca="true" t="shared" si="1" ref="I6:I23">+H6+G6</f>
        <v>0</v>
      </c>
      <c r="J6" s="57">
        <f aca="true" t="shared" si="2" ref="J6:J23">+E6+F6+I6</f>
        <v>0</v>
      </c>
      <c r="K6" s="56"/>
      <c r="L6" s="58">
        <f aca="true" t="shared" si="3" ref="L6:L23">SUM(J6:K6)</f>
        <v>0</v>
      </c>
    </row>
    <row r="7" spans="2:12" s="38" customFormat="1" ht="20.25" customHeight="1">
      <c r="B7" s="59" t="s">
        <v>90</v>
      </c>
      <c r="C7" s="60">
        <f>+C8+C16+C26</f>
        <v>0</v>
      </c>
      <c r="D7" s="61">
        <f>+D8+D16+D26</f>
        <v>0</v>
      </c>
      <c r="E7" s="62">
        <f t="shared" si="0"/>
        <v>0</v>
      </c>
      <c r="F7" s="63">
        <f>+F8+F16+F26</f>
        <v>0</v>
      </c>
      <c r="G7" s="60">
        <f>+G8+G16+G26</f>
        <v>0</v>
      </c>
      <c r="H7" s="61">
        <f>+H8+H16+H26</f>
        <v>0</v>
      </c>
      <c r="I7" s="62">
        <f t="shared" si="1"/>
        <v>0</v>
      </c>
      <c r="J7" s="64">
        <f t="shared" si="2"/>
        <v>0</v>
      </c>
      <c r="K7" s="63">
        <f>+K8+K16+K26</f>
        <v>0</v>
      </c>
      <c r="L7" s="65">
        <f t="shared" si="3"/>
        <v>0</v>
      </c>
    </row>
    <row r="8" spans="2:12" s="38" customFormat="1" ht="20.25" customHeight="1">
      <c r="B8" s="59" t="s">
        <v>91</v>
      </c>
      <c r="C8" s="60">
        <f>SUM(C9:C11)+C15</f>
        <v>0</v>
      </c>
      <c r="D8" s="66">
        <f>SUM(D9:D11)+D15</f>
        <v>0</v>
      </c>
      <c r="E8" s="62">
        <f t="shared" si="0"/>
        <v>0</v>
      </c>
      <c r="F8" s="67">
        <f>SUM(F9:F11)+F15</f>
        <v>0</v>
      </c>
      <c r="G8" s="67">
        <f>SUM(G9:G11)+G15</f>
        <v>0</v>
      </c>
      <c r="H8" s="64">
        <f>SUM(H9:H11)+H15</f>
        <v>0</v>
      </c>
      <c r="I8" s="62">
        <f t="shared" si="1"/>
        <v>0</v>
      </c>
      <c r="J8" s="64">
        <f t="shared" si="2"/>
        <v>0</v>
      </c>
      <c r="K8" s="63">
        <f>SUM(K9:K11)+K15</f>
        <v>0</v>
      </c>
      <c r="L8" s="65">
        <f t="shared" si="3"/>
        <v>0</v>
      </c>
    </row>
    <row r="9" spans="2:12" ht="20.25" customHeight="1">
      <c r="B9" s="68" t="s">
        <v>92</v>
      </c>
      <c r="C9" s="69"/>
      <c r="D9" s="70"/>
      <c r="E9" s="62">
        <f t="shared" si="0"/>
        <v>0</v>
      </c>
      <c r="F9" s="71"/>
      <c r="G9" s="69"/>
      <c r="H9" s="70"/>
      <c r="I9" s="62">
        <f t="shared" si="1"/>
        <v>0</v>
      </c>
      <c r="J9" s="64">
        <f t="shared" si="2"/>
        <v>0</v>
      </c>
      <c r="K9" s="71"/>
      <c r="L9" s="65">
        <f t="shared" si="3"/>
        <v>0</v>
      </c>
    </row>
    <row r="10" spans="2:12" ht="20.25" customHeight="1">
      <c r="B10" s="68" t="s">
        <v>93</v>
      </c>
      <c r="C10" s="69"/>
      <c r="D10" s="70"/>
      <c r="E10" s="62">
        <f t="shared" si="0"/>
        <v>0</v>
      </c>
      <c r="F10" s="71"/>
      <c r="G10" s="69"/>
      <c r="H10" s="70"/>
      <c r="I10" s="62">
        <f t="shared" si="1"/>
        <v>0</v>
      </c>
      <c r="J10" s="64">
        <f t="shared" si="2"/>
        <v>0</v>
      </c>
      <c r="K10" s="71"/>
      <c r="L10" s="65">
        <f t="shared" si="3"/>
        <v>0</v>
      </c>
    </row>
    <row r="11" spans="2:12" ht="20.25" customHeight="1">
      <c r="B11" s="68" t="s">
        <v>94</v>
      </c>
      <c r="C11" s="72">
        <f>SUM(C12:C14)</f>
        <v>0</v>
      </c>
      <c r="D11" s="73">
        <f>SUM(D12:D14)</f>
        <v>0</v>
      </c>
      <c r="E11" s="62">
        <f t="shared" si="0"/>
        <v>0</v>
      </c>
      <c r="F11" s="74">
        <f>SUM(F12:F14)</f>
        <v>0</v>
      </c>
      <c r="G11" s="72">
        <f>SUM(G12:G14)</f>
        <v>0</v>
      </c>
      <c r="H11" s="73">
        <f>SUM(H12:H14)</f>
        <v>0</v>
      </c>
      <c r="I11" s="62">
        <f t="shared" si="1"/>
        <v>0</v>
      </c>
      <c r="J11" s="64">
        <f t="shared" si="2"/>
        <v>0</v>
      </c>
      <c r="K11" s="74">
        <f>SUM(K12:K14)</f>
        <v>0</v>
      </c>
      <c r="L11" s="65">
        <f t="shared" si="3"/>
        <v>0</v>
      </c>
    </row>
    <row r="12" spans="2:12" ht="20.25" customHeight="1">
      <c r="B12" s="75" t="s">
        <v>95</v>
      </c>
      <c r="C12" s="69"/>
      <c r="D12" s="70"/>
      <c r="E12" s="62">
        <f t="shared" si="0"/>
        <v>0</v>
      </c>
      <c r="F12" s="71"/>
      <c r="G12" s="69"/>
      <c r="H12" s="70"/>
      <c r="I12" s="62">
        <f t="shared" si="1"/>
        <v>0</v>
      </c>
      <c r="J12" s="64">
        <f t="shared" si="2"/>
        <v>0</v>
      </c>
      <c r="K12" s="71"/>
      <c r="L12" s="65">
        <f t="shared" si="3"/>
        <v>0</v>
      </c>
    </row>
    <row r="13" spans="2:12" ht="20.25" customHeight="1">
      <c r="B13" s="75" t="s">
        <v>96</v>
      </c>
      <c r="C13" s="69"/>
      <c r="D13" s="70"/>
      <c r="E13" s="62">
        <f t="shared" si="0"/>
        <v>0</v>
      </c>
      <c r="F13" s="71"/>
      <c r="G13" s="69"/>
      <c r="H13" s="70"/>
      <c r="I13" s="62">
        <f t="shared" si="1"/>
        <v>0</v>
      </c>
      <c r="J13" s="64">
        <f t="shared" si="2"/>
        <v>0</v>
      </c>
      <c r="K13" s="71"/>
      <c r="L13" s="65">
        <f t="shared" si="3"/>
        <v>0</v>
      </c>
    </row>
    <row r="14" spans="2:12" ht="20.25" customHeight="1">
      <c r="B14" s="75" t="s">
        <v>97</v>
      </c>
      <c r="C14" s="69"/>
      <c r="D14" s="70"/>
      <c r="E14" s="62">
        <f t="shared" si="0"/>
        <v>0</v>
      </c>
      <c r="F14" s="71"/>
      <c r="G14" s="69"/>
      <c r="H14" s="70"/>
      <c r="I14" s="62">
        <f t="shared" si="1"/>
        <v>0</v>
      </c>
      <c r="J14" s="64">
        <f t="shared" si="2"/>
        <v>0</v>
      </c>
      <c r="K14" s="71"/>
      <c r="L14" s="65">
        <f t="shared" si="3"/>
        <v>0</v>
      </c>
    </row>
    <row r="15" spans="2:12" ht="20.25" customHeight="1">
      <c r="B15" s="68" t="s">
        <v>98</v>
      </c>
      <c r="C15" s="69"/>
      <c r="D15" s="70"/>
      <c r="E15" s="62">
        <f t="shared" si="0"/>
        <v>0</v>
      </c>
      <c r="F15" s="71"/>
      <c r="G15" s="69"/>
      <c r="H15" s="70"/>
      <c r="I15" s="62">
        <f t="shared" si="1"/>
        <v>0</v>
      </c>
      <c r="J15" s="64">
        <f t="shared" si="2"/>
        <v>0</v>
      </c>
      <c r="K15" s="71"/>
      <c r="L15" s="65">
        <f t="shared" si="3"/>
        <v>0</v>
      </c>
    </row>
    <row r="16" spans="2:12" s="38" customFormat="1" ht="20.25" customHeight="1">
      <c r="B16" s="59" t="s">
        <v>99</v>
      </c>
      <c r="C16" s="60">
        <f>SUM(C17:C25)</f>
        <v>0</v>
      </c>
      <c r="D16" s="61">
        <f>SUM(D17:D25)</f>
        <v>0</v>
      </c>
      <c r="E16" s="62">
        <f t="shared" si="0"/>
        <v>0</v>
      </c>
      <c r="F16" s="63">
        <f>SUM(F17:F25)</f>
        <v>0</v>
      </c>
      <c r="G16" s="60">
        <f>SUM(G17:G25)</f>
        <v>0</v>
      </c>
      <c r="H16" s="61">
        <f>SUM(H17:H25)</f>
        <v>0</v>
      </c>
      <c r="I16" s="62">
        <f t="shared" si="1"/>
        <v>0</v>
      </c>
      <c r="J16" s="64">
        <f t="shared" si="2"/>
        <v>0</v>
      </c>
      <c r="K16" s="63">
        <f>SUM(K17:K25)</f>
        <v>0</v>
      </c>
      <c r="L16" s="65">
        <f t="shared" si="3"/>
        <v>0</v>
      </c>
    </row>
    <row r="17" spans="2:12" ht="20.25" customHeight="1">
      <c r="B17" s="68" t="s">
        <v>100</v>
      </c>
      <c r="C17" s="69"/>
      <c r="D17" s="70"/>
      <c r="E17" s="62">
        <f t="shared" si="0"/>
        <v>0</v>
      </c>
      <c r="F17" s="71"/>
      <c r="G17" s="69"/>
      <c r="H17" s="70"/>
      <c r="I17" s="62">
        <f t="shared" si="1"/>
        <v>0</v>
      </c>
      <c r="J17" s="64">
        <f t="shared" si="2"/>
        <v>0</v>
      </c>
      <c r="K17" s="71"/>
      <c r="L17" s="65">
        <f t="shared" si="3"/>
        <v>0</v>
      </c>
    </row>
    <row r="18" spans="2:12" ht="20.25" customHeight="1">
      <c r="B18" s="68" t="s">
        <v>101</v>
      </c>
      <c r="C18" s="69"/>
      <c r="D18" s="70"/>
      <c r="E18" s="62">
        <f t="shared" si="0"/>
        <v>0</v>
      </c>
      <c r="F18" s="71"/>
      <c r="G18" s="69"/>
      <c r="H18" s="70"/>
      <c r="I18" s="62">
        <f t="shared" si="1"/>
        <v>0</v>
      </c>
      <c r="J18" s="64">
        <f t="shared" si="2"/>
        <v>0</v>
      </c>
      <c r="K18" s="71"/>
      <c r="L18" s="65">
        <f t="shared" si="3"/>
        <v>0</v>
      </c>
    </row>
    <row r="19" spans="2:12" ht="20.25" customHeight="1">
      <c r="B19" s="68" t="s">
        <v>102</v>
      </c>
      <c r="C19" s="69"/>
      <c r="D19" s="70"/>
      <c r="E19" s="62">
        <f t="shared" si="0"/>
        <v>0</v>
      </c>
      <c r="F19" s="71"/>
      <c r="G19" s="69"/>
      <c r="H19" s="70"/>
      <c r="I19" s="62">
        <f t="shared" si="1"/>
        <v>0</v>
      </c>
      <c r="J19" s="64">
        <f t="shared" si="2"/>
        <v>0</v>
      </c>
      <c r="K19" s="71"/>
      <c r="L19" s="65">
        <f t="shared" si="3"/>
        <v>0</v>
      </c>
    </row>
    <row r="20" spans="2:12" ht="20.25" customHeight="1">
      <c r="B20" s="68" t="s">
        <v>103</v>
      </c>
      <c r="C20" s="69"/>
      <c r="D20" s="70"/>
      <c r="E20" s="62">
        <f t="shared" si="0"/>
        <v>0</v>
      </c>
      <c r="F20" s="71"/>
      <c r="G20" s="69"/>
      <c r="H20" s="70"/>
      <c r="I20" s="62">
        <f t="shared" si="1"/>
        <v>0</v>
      </c>
      <c r="J20" s="64">
        <f t="shared" si="2"/>
        <v>0</v>
      </c>
      <c r="K20" s="71"/>
      <c r="L20" s="65">
        <f t="shared" si="3"/>
        <v>0</v>
      </c>
    </row>
    <row r="21" spans="2:12" ht="20.25" customHeight="1">
      <c r="B21" s="68" t="s">
        <v>104</v>
      </c>
      <c r="C21" s="69"/>
      <c r="D21" s="70"/>
      <c r="E21" s="62">
        <f t="shared" si="0"/>
        <v>0</v>
      </c>
      <c r="F21" s="71"/>
      <c r="G21" s="69"/>
      <c r="H21" s="70"/>
      <c r="I21" s="62">
        <f t="shared" si="1"/>
        <v>0</v>
      </c>
      <c r="J21" s="64">
        <f t="shared" si="2"/>
        <v>0</v>
      </c>
      <c r="K21" s="71"/>
      <c r="L21" s="65">
        <f t="shared" si="3"/>
        <v>0</v>
      </c>
    </row>
    <row r="22" spans="2:12" ht="20.25" customHeight="1">
      <c r="B22" s="68" t="s">
        <v>105</v>
      </c>
      <c r="C22" s="69"/>
      <c r="D22" s="70"/>
      <c r="E22" s="62">
        <f t="shared" si="0"/>
        <v>0</v>
      </c>
      <c r="F22" s="71"/>
      <c r="G22" s="69"/>
      <c r="H22" s="70"/>
      <c r="I22" s="62">
        <f t="shared" si="1"/>
        <v>0</v>
      </c>
      <c r="J22" s="64">
        <f t="shared" si="2"/>
        <v>0</v>
      </c>
      <c r="K22" s="71"/>
      <c r="L22" s="65">
        <f t="shared" si="3"/>
        <v>0</v>
      </c>
    </row>
    <row r="23" spans="2:12" ht="20.25" customHeight="1">
      <c r="B23" s="68" t="s">
        <v>106</v>
      </c>
      <c r="C23" s="69"/>
      <c r="D23" s="70"/>
      <c r="E23" s="62">
        <f t="shared" si="0"/>
        <v>0</v>
      </c>
      <c r="F23" s="71"/>
      <c r="G23" s="69"/>
      <c r="H23" s="70"/>
      <c r="I23" s="62">
        <f t="shared" si="1"/>
        <v>0</v>
      </c>
      <c r="J23" s="64">
        <f t="shared" si="2"/>
        <v>0</v>
      </c>
      <c r="K23" s="71"/>
      <c r="L23" s="65">
        <f t="shared" si="3"/>
        <v>0</v>
      </c>
    </row>
    <row r="24" spans="2:12" ht="20.25" customHeight="1">
      <c r="B24" s="68" t="s">
        <v>107</v>
      </c>
      <c r="C24" s="69"/>
      <c r="D24" s="70"/>
      <c r="E24" s="62"/>
      <c r="F24" s="71"/>
      <c r="G24" s="69"/>
      <c r="H24" s="70"/>
      <c r="I24" s="62"/>
      <c r="J24" s="64"/>
      <c r="K24" s="71"/>
      <c r="L24" s="65"/>
    </row>
    <row r="25" spans="2:12" ht="20.25" customHeight="1">
      <c r="B25" s="68" t="s">
        <v>108</v>
      </c>
      <c r="C25" s="69"/>
      <c r="D25" s="70"/>
      <c r="E25" s="62">
        <f aca="true" t="shared" si="4" ref="E25:E45">+C25+D25</f>
        <v>0</v>
      </c>
      <c r="F25" s="71"/>
      <c r="G25" s="69"/>
      <c r="H25" s="70"/>
      <c r="I25" s="62">
        <f aca="true" t="shared" si="5" ref="I25:I45">+H25+G25</f>
        <v>0</v>
      </c>
      <c r="J25" s="64">
        <f aca="true" t="shared" si="6" ref="J25:J45">+E25+F25+I25</f>
        <v>0</v>
      </c>
      <c r="K25" s="71"/>
      <c r="L25" s="65">
        <f aca="true" t="shared" si="7" ref="L25:L45">SUM(J25:K25)</f>
        <v>0</v>
      </c>
    </row>
    <row r="26" spans="2:12" s="38" customFormat="1" ht="20.25" customHeight="1">
      <c r="B26" s="59" t="s">
        <v>109</v>
      </c>
      <c r="C26" s="60">
        <f>SUM(C27:C31)</f>
        <v>0</v>
      </c>
      <c r="D26" s="61">
        <f>SUM(D27:D31)</f>
        <v>0</v>
      </c>
      <c r="E26" s="62">
        <f t="shared" si="4"/>
        <v>0</v>
      </c>
      <c r="F26" s="63">
        <f>SUM(F27:F31)</f>
        <v>0</v>
      </c>
      <c r="G26" s="60">
        <f>SUM(G27:G31)</f>
        <v>0</v>
      </c>
      <c r="H26" s="61">
        <f>SUM(H27:H31)</f>
        <v>0</v>
      </c>
      <c r="I26" s="62">
        <f t="shared" si="5"/>
        <v>0</v>
      </c>
      <c r="J26" s="64">
        <f t="shared" si="6"/>
        <v>0</v>
      </c>
      <c r="K26" s="63">
        <f>SUM(K27:K31)</f>
        <v>0</v>
      </c>
      <c r="L26" s="65">
        <f t="shared" si="7"/>
        <v>0</v>
      </c>
    </row>
    <row r="27" spans="2:12" ht="20.25" customHeight="1">
      <c r="B27" s="68" t="s">
        <v>110</v>
      </c>
      <c r="C27" s="69"/>
      <c r="D27" s="70"/>
      <c r="E27" s="62">
        <f t="shared" si="4"/>
        <v>0</v>
      </c>
      <c r="F27" s="71"/>
      <c r="G27" s="69"/>
      <c r="H27" s="70"/>
      <c r="I27" s="62">
        <f t="shared" si="5"/>
        <v>0</v>
      </c>
      <c r="J27" s="64">
        <f t="shared" si="6"/>
        <v>0</v>
      </c>
      <c r="K27" s="71"/>
      <c r="L27" s="65">
        <f t="shared" si="7"/>
        <v>0</v>
      </c>
    </row>
    <row r="28" spans="2:12" ht="20.25" customHeight="1">
      <c r="B28" s="68" t="s">
        <v>111</v>
      </c>
      <c r="C28" s="69"/>
      <c r="D28" s="70"/>
      <c r="E28" s="62">
        <f t="shared" si="4"/>
        <v>0</v>
      </c>
      <c r="F28" s="71"/>
      <c r="G28" s="69"/>
      <c r="H28" s="70"/>
      <c r="I28" s="62">
        <f t="shared" si="5"/>
        <v>0</v>
      </c>
      <c r="J28" s="64">
        <f t="shared" si="6"/>
        <v>0</v>
      </c>
      <c r="K28" s="71"/>
      <c r="L28" s="65">
        <f t="shared" si="7"/>
        <v>0</v>
      </c>
    </row>
    <row r="29" spans="2:12" ht="20.25" customHeight="1">
      <c r="B29" s="76" t="s">
        <v>112</v>
      </c>
      <c r="C29" s="69"/>
      <c r="D29" s="70"/>
      <c r="E29" s="62">
        <f t="shared" si="4"/>
        <v>0</v>
      </c>
      <c r="F29" s="71"/>
      <c r="G29" s="69"/>
      <c r="H29" s="70"/>
      <c r="I29" s="62">
        <f t="shared" si="5"/>
        <v>0</v>
      </c>
      <c r="J29" s="64">
        <f t="shared" si="6"/>
        <v>0</v>
      </c>
      <c r="K29" s="71"/>
      <c r="L29" s="65">
        <f t="shared" si="7"/>
        <v>0</v>
      </c>
    </row>
    <row r="30" spans="2:12" ht="20.25" customHeight="1">
      <c r="B30" s="68" t="s">
        <v>113</v>
      </c>
      <c r="C30" s="69"/>
      <c r="D30" s="70"/>
      <c r="E30" s="62">
        <f t="shared" si="4"/>
        <v>0</v>
      </c>
      <c r="F30" s="71"/>
      <c r="G30" s="69"/>
      <c r="H30" s="70"/>
      <c r="I30" s="62">
        <f t="shared" si="5"/>
        <v>0</v>
      </c>
      <c r="J30" s="64">
        <f t="shared" si="6"/>
        <v>0</v>
      </c>
      <c r="K30" s="71"/>
      <c r="L30" s="65">
        <f t="shared" si="7"/>
        <v>0</v>
      </c>
    </row>
    <row r="31" spans="2:12" ht="20.25" customHeight="1">
      <c r="B31" s="77" t="s">
        <v>114</v>
      </c>
      <c r="C31" s="78"/>
      <c r="D31" s="79"/>
      <c r="E31" s="80">
        <f t="shared" si="4"/>
        <v>0</v>
      </c>
      <c r="F31" s="81"/>
      <c r="G31" s="78"/>
      <c r="H31" s="79"/>
      <c r="I31" s="80">
        <f t="shared" si="5"/>
        <v>0</v>
      </c>
      <c r="J31" s="82">
        <f t="shared" si="6"/>
        <v>0</v>
      </c>
      <c r="K31" s="81"/>
      <c r="L31" s="83">
        <f t="shared" si="7"/>
        <v>0</v>
      </c>
    </row>
    <row r="32" spans="2:12" s="38" customFormat="1" ht="20.25" customHeight="1">
      <c r="B32" s="84" t="s">
        <v>115</v>
      </c>
      <c r="C32" s="85">
        <f>SUM(C33:C44)</f>
        <v>0</v>
      </c>
      <c r="D32" s="86">
        <f>SUM(D33:D44)</f>
        <v>0</v>
      </c>
      <c r="E32" s="87">
        <f t="shared" si="4"/>
        <v>0</v>
      </c>
      <c r="F32" s="88">
        <f>SUM(F33:F44)</f>
        <v>0</v>
      </c>
      <c r="G32" s="85">
        <f>SUM(G33:G44)</f>
        <v>0</v>
      </c>
      <c r="H32" s="86">
        <f>SUM(H33:H44)</f>
        <v>0</v>
      </c>
      <c r="I32" s="87">
        <f t="shared" si="5"/>
        <v>0</v>
      </c>
      <c r="J32" s="89">
        <f t="shared" si="6"/>
        <v>0</v>
      </c>
      <c r="K32" s="88">
        <f>SUM(K33:K44)</f>
        <v>0</v>
      </c>
      <c r="L32" s="90">
        <f t="shared" si="7"/>
        <v>0</v>
      </c>
    </row>
    <row r="33" spans="2:12" ht="20.25" customHeight="1">
      <c r="B33" s="68" t="s">
        <v>116</v>
      </c>
      <c r="C33" s="69"/>
      <c r="D33" s="70"/>
      <c r="E33" s="62">
        <f t="shared" si="4"/>
        <v>0</v>
      </c>
      <c r="F33" s="71"/>
      <c r="G33" s="69"/>
      <c r="H33" s="70"/>
      <c r="I33" s="62">
        <f t="shared" si="5"/>
        <v>0</v>
      </c>
      <c r="J33" s="64">
        <f t="shared" si="6"/>
        <v>0</v>
      </c>
      <c r="K33" s="71"/>
      <c r="L33" s="65">
        <f t="shared" si="7"/>
        <v>0</v>
      </c>
    </row>
    <row r="34" spans="2:12" ht="20.25" customHeight="1">
      <c r="B34" s="68" t="s">
        <v>117</v>
      </c>
      <c r="C34" s="69"/>
      <c r="D34" s="70"/>
      <c r="E34" s="62">
        <f t="shared" si="4"/>
        <v>0</v>
      </c>
      <c r="F34" s="71"/>
      <c r="G34" s="69"/>
      <c r="H34" s="70"/>
      <c r="I34" s="62">
        <f t="shared" si="5"/>
        <v>0</v>
      </c>
      <c r="J34" s="64">
        <f t="shared" si="6"/>
        <v>0</v>
      </c>
      <c r="K34" s="71"/>
      <c r="L34" s="65">
        <f t="shared" si="7"/>
        <v>0</v>
      </c>
    </row>
    <row r="35" spans="2:12" ht="20.25" customHeight="1">
      <c r="B35" s="68" t="s">
        <v>118</v>
      </c>
      <c r="C35" s="69"/>
      <c r="D35" s="70"/>
      <c r="E35" s="62">
        <f t="shared" si="4"/>
        <v>0</v>
      </c>
      <c r="F35" s="71"/>
      <c r="G35" s="69"/>
      <c r="H35" s="70"/>
      <c r="I35" s="62">
        <f t="shared" si="5"/>
        <v>0</v>
      </c>
      <c r="J35" s="64">
        <f t="shared" si="6"/>
        <v>0</v>
      </c>
      <c r="K35" s="71"/>
      <c r="L35" s="65">
        <f t="shared" si="7"/>
        <v>0</v>
      </c>
    </row>
    <row r="36" spans="2:12" ht="20.25" customHeight="1">
      <c r="B36" s="68" t="s">
        <v>119</v>
      </c>
      <c r="C36" s="69"/>
      <c r="D36" s="70"/>
      <c r="E36" s="62">
        <f t="shared" si="4"/>
        <v>0</v>
      </c>
      <c r="F36" s="71"/>
      <c r="G36" s="69"/>
      <c r="H36" s="70"/>
      <c r="I36" s="62">
        <f t="shared" si="5"/>
        <v>0</v>
      </c>
      <c r="J36" s="64">
        <f t="shared" si="6"/>
        <v>0</v>
      </c>
      <c r="K36" s="71"/>
      <c r="L36" s="65">
        <f t="shared" si="7"/>
        <v>0</v>
      </c>
    </row>
    <row r="37" spans="2:12" ht="20.25" customHeight="1">
      <c r="B37" s="68" t="s">
        <v>120</v>
      </c>
      <c r="C37" s="69"/>
      <c r="D37" s="70"/>
      <c r="E37" s="62">
        <f t="shared" si="4"/>
        <v>0</v>
      </c>
      <c r="F37" s="71"/>
      <c r="G37" s="69"/>
      <c r="H37" s="70"/>
      <c r="I37" s="62">
        <f t="shared" si="5"/>
        <v>0</v>
      </c>
      <c r="J37" s="64">
        <f t="shared" si="6"/>
        <v>0</v>
      </c>
      <c r="K37" s="71"/>
      <c r="L37" s="65">
        <f t="shared" si="7"/>
        <v>0</v>
      </c>
    </row>
    <row r="38" spans="2:12" ht="20.25" customHeight="1">
      <c r="B38" s="68" t="s">
        <v>121</v>
      </c>
      <c r="C38" s="69"/>
      <c r="D38" s="70"/>
      <c r="E38" s="62">
        <f t="shared" si="4"/>
        <v>0</v>
      </c>
      <c r="F38" s="71"/>
      <c r="G38" s="69"/>
      <c r="H38" s="70"/>
      <c r="I38" s="62">
        <f t="shared" si="5"/>
        <v>0</v>
      </c>
      <c r="J38" s="64">
        <f t="shared" si="6"/>
        <v>0</v>
      </c>
      <c r="K38" s="71"/>
      <c r="L38" s="65">
        <f t="shared" si="7"/>
        <v>0</v>
      </c>
    </row>
    <row r="39" spans="2:12" ht="20.25" customHeight="1">
      <c r="B39" s="68" t="s">
        <v>122</v>
      </c>
      <c r="C39" s="69"/>
      <c r="D39" s="70"/>
      <c r="E39" s="62">
        <f t="shared" si="4"/>
        <v>0</v>
      </c>
      <c r="F39" s="71"/>
      <c r="G39" s="69"/>
      <c r="H39" s="70"/>
      <c r="I39" s="62">
        <f t="shared" si="5"/>
        <v>0</v>
      </c>
      <c r="J39" s="64">
        <f t="shared" si="6"/>
        <v>0</v>
      </c>
      <c r="K39" s="71"/>
      <c r="L39" s="65">
        <f t="shared" si="7"/>
        <v>0</v>
      </c>
    </row>
    <row r="40" spans="2:12" ht="20.25" customHeight="1">
      <c r="B40" s="68" t="s">
        <v>123</v>
      </c>
      <c r="C40" s="69"/>
      <c r="D40" s="70"/>
      <c r="E40" s="62">
        <f t="shared" si="4"/>
        <v>0</v>
      </c>
      <c r="F40" s="71"/>
      <c r="G40" s="69"/>
      <c r="H40" s="70"/>
      <c r="I40" s="62">
        <f t="shared" si="5"/>
        <v>0</v>
      </c>
      <c r="J40" s="64">
        <f t="shared" si="6"/>
        <v>0</v>
      </c>
      <c r="K40" s="71"/>
      <c r="L40" s="65">
        <f t="shared" si="7"/>
        <v>0</v>
      </c>
    </row>
    <row r="41" spans="2:12" ht="20.25" customHeight="1">
      <c r="B41" s="68" t="s">
        <v>124</v>
      </c>
      <c r="C41" s="69"/>
      <c r="D41" s="70"/>
      <c r="E41" s="62">
        <f t="shared" si="4"/>
        <v>0</v>
      </c>
      <c r="F41" s="71"/>
      <c r="G41" s="69"/>
      <c r="H41" s="70"/>
      <c r="I41" s="62">
        <f t="shared" si="5"/>
        <v>0</v>
      </c>
      <c r="J41" s="64">
        <f t="shared" si="6"/>
        <v>0</v>
      </c>
      <c r="K41" s="71"/>
      <c r="L41" s="65">
        <f t="shared" si="7"/>
        <v>0</v>
      </c>
    </row>
    <row r="42" spans="2:12" ht="20.25" customHeight="1">
      <c r="B42" s="68" t="s">
        <v>125</v>
      </c>
      <c r="C42" s="69"/>
      <c r="D42" s="70"/>
      <c r="E42" s="62">
        <f t="shared" si="4"/>
        <v>0</v>
      </c>
      <c r="F42" s="71"/>
      <c r="G42" s="69"/>
      <c r="H42" s="70"/>
      <c r="I42" s="62">
        <f t="shared" si="5"/>
        <v>0</v>
      </c>
      <c r="J42" s="64">
        <f t="shared" si="6"/>
        <v>0</v>
      </c>
      <c r="K42" s="71"/>
      <c r="L42" s="65">
        <f t="shared" si="7"/>
        <v>0</v>
      </c>
    </row>
    <row r="43" spans="2:12" ht="20.25" customHeight="1">
      <c r="B43" s="68" t="s">
        <v>126</v>
      </c>
      <c r="C43" s="69"/>
      <c r="D43" s="70"/>
      <c r="E43" s="62">
        <f t="shared" si="4"/>
        <v>0</v>
      </c>
      <c r="F43" s="71"/>
      <c r="G43" s="69"/>
      <c r="H43" s="70"/>
      <c r="I43" s="62">
        <f t="shared" si="5"/>
        <v>0</v>
      </c>
      <c r="J43" s="64">
        <f t="shared" si="6"/>
        <v>0</v>
      </c>
      <c r="K43" s="71"/>
      <c r="L43" s="65">
        <f t="shared" si="7"/>
        <v>0</v>
      </c>
    </row>
    <row r="44" spans="2:12" ht="20.25" customHeight="1">
      <c r="B44" s="91" t="s">
        <v>127</v>
      </c>
      <c r="C44" s="92"/>
      <c r="D44" s="93"/>
      <c r="E44" s="94">
        <f t="shared" si="4"/>
        <v>0</v>
      </c>
      <c r="F44" s="95"/>
      <c r="G44" s="92"/>
      <c r="H44" s="93"/>
      <c r="I44" s="94">
        <f t="shared" si="5"/>
        <v>0</v>
      </c>
      <c r="J44" s="96">
        <f t="shared" si="6"/>
        <v>0</v>
      </c>
      <c r="K44" s="95"/>
      <c r="L44" s="97">
        <f t="shared" si="7"/>
        <v>0</v>
      </c>
    </row>
    <row r="45" spans="2:12" s="38" customFormat="1" ht="18" customHeight="1">
      <c r="B45" s="98" t="s">
        <v>128</v>
      </c>
      <c r="C45" s="99">
        <f>+C6+C7-C32</f>
        <v>0</v>
      </c>
      <c r="D45" s="100">
        <f>+D6+D7-D32</f>
        <v>0</v>
      </c>
      <c r="E45" s="101">
        <f t="shared" si="4"/>
        <v>0</v>
      </c>
      <c r="F45" s="102">
        <f>+F6+F7-F32</f>
        <v>0</v>
      </c>
      <c r="G45" s="99">
        <f>+G6+G7-G32</f>
        <v>0</v>
      </c>
      <c r="H45" s="100">
        <f>+H6+H7-H32</f>
        <v>0</v>
      </c>
      <c r="I45" s="101">
        <f t="shared" si="5"/>
        <v>0</v>
      </c>
      <c r="J45" s="103">
        <f t="shared" si="6"/>
        <v>0</v>
      </c>
      <c r="K45" s="102">
        <f>+K6+K7-K32</f>
        <v>0</v>
      </c>
      <c r="L45" s="104">
        <f t="shared" si="7"/>
        <v>0</v>
      </c>
    </row>
    <row r="46" ht="18" customHeight="1"/>
    <row r="47" ht="18" customHeight="1"/>
    <row r="48" ht="18" customHeight="1">
      <c r="G48" s="38"/>
    </row>
    <row r="49" ht="18" customHeight="1"/>
    <row r="50" ht="18" customHeight="1"/>
  </sheetData>
  <mergeCells count="5">
    <mergeCell ref="L4:L5"/>
    <mergeCell ref="C4:E4"/>
    <mergeCell ref="G4:I4"/>
    <mergeCell ref="J4:J5"/>
    <mergeCell ref="K4:K5"/>
  </mergeCells>
  <dataValidations count="2">
    <dataValidation errorStyle="information" type="decimal" operator="greaterThanOrEqual" allowBlank="1" showErrorMessage="1" errorTitle="Sayısal Bilgi Girişi Hatası" error="&#10;Bu alana pozitif bir sayısal değer girmelisiniz.&#10;&#10;Lütfen, girişinizi kontrol ederek tekrar deneyiniz.&#10;" sqref="K27:K31 K17:K25 K33:K44 F33:H44 C33:D44 F27:H31 C27:D31 F17:H25 C17:D25 K12:K15 F12:H15 C12:D15 C9:D10 F6:H6 F9:H10 K6 K9:K10 C6:D6">
      <formula1>0</formula1>
    </dataValidation>
    <dataValidation type="whole" allowBlank="1" showInputMessage="1" showErrorMessage="1" errorTitle="HATALI GİRİŞ..." error="LÜTFEN GİRDİĞİNİZ RAKAMI BİR DAHA KONTROL EDİNİZ" sqref="C11:D11 K11 F11:H11 I6:I45 E6:E45">
      <formula1>0</formula1>
      <formula2>50000</formula2>
    </dataValidation>
  </dataValidations>
  <printOptions horizontalCentered="1" verticalCentered="1"/>
  <pageMargins left="0.7480314960629921" right="0.7480314960629921" top="0.984251968503937" bottom="0.984251968503937" header="0.5118110236220472" footer="0.5118110236220472"/>
  <pageSetup blackAndWhite="1" fitToHeight="1" fitToWidth="1" orientation="landscape" paperSize="9" scale="51" r:id="rId1"/>
  <headerFooter alignWithMargins="0">
    <oddHeader>&amp;R&amp;A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S50"/>
  <sheetViews>
    <sheetView showGridLines="0" view="pageBreakPreview" zoomScale="60" zoomScaleNormal="60" workbookViewId="0" topLeftCell="A1">
      <selection activeCell="G11" sqref="G11"/>
    </sheetView>
  </sheetViews>
  <sheetFormatPr defaultColWidth="9.140625" defaultRowHeight="12.75"/>
  <cols>
    <col min="1" max="1" width="1.8515625" style="37" customWidth="1"/>
    <col min="2" max="2" width="61.8515625" style="37" customWidth="1"/>
    <col min="3" max="3" width="12.7109375" style="37" customWidth="1"/>
    <col min="4" max="4" width="13.7109375" style="37" customWidth="1"/>
    <col min="5" max="5" width="15.57421875" style="37" customWidth="1"/>
    <col min="6" max="6" width="17.7109375" style="37" bestFit="1" customWidth="1"/>
    <col min="7" max="7" width="13.7109375" style="37" customWidth="1"/>
    <col min="8" max="8" width="13.8515625" style="37" customWidth="1"/>
    <col min="9" max="9" width="12.7109375" style="37" customWidth="1"/>
    <col min="10" max="10" width="12.7109375" style="38" customWidth="1"/>
    <col min="11" max="11" width="12.7109375" style="37" customWidth="1"/>
    <col min="12" max="12" width="12.7109375" style="38" customWidth="1"/>
    <col min="13" max="16384" width="18.00390625" style="37" customWidth="1"/>
  </cols>
  <sheetData>
    <row r="1" ht="15">
      <c r="A1" s="37" t="s">
        <v>36</v>
      </c>
    </row>
    <row r="2" spans="1:12" ht="18">
      <c r="A2" s="39"/>
      <c r="B2" s="40" t="s">
        <v>129</v>
      </c>
      <c r="C2" s="41"/>
      <c r="D2" s="41"/>
      <c r="E2" s="41"/>
      <c r="F2" s="41"/>
      <c r="G2" s="41"/>
      <c r="H2" s="41"/>
      <c r="I2" s="41"/>
      <c r="J2" s="42"/>
      <c r="K2" s="41"/>
      <c r="L2" s="43" t="s">
        <v>75</v>
      </c>
    </row>
    <row r="3" spans="2:12" ht="18">
      <c r="B3" s="44" t="s">
        <v>130</v>
      </c>
      <c r="C3" s="41"/>
      <c r="D3" s="41"/>
      <c r="E3" s="41"/>
      <c r="F3" s="41"/>
      <c r="G3" s="41"/>
      <c r="H3" s="41"/>
      <c r="I3" s="41"/>
      <c r="J3" s="42"/>
      <c r="K3" s="41"/>
      <c r="L3" s="42"/>
    </row>
    <row r="4" spans="3:12" ht="15" customHeight="1">
      <c r="C4" s="385" t="s">
        <v>77</v>
      </c>
      <c r="D4" s="386"/>
      <c r="E4" s="387"/>
      <c r="F4" s="45" t="s">
        <v>78</v>
      </c>
      <c r="G4" s="388" t="s">
        <v>79</v>
      </c>
      <c r="H4" s="389"/>
      <c r="I4" s="390"/>
      <c r="J4" s="391" t="s">
        <v>48</v>
      </c>
      <c r="K4" s="393" t="s">
        <v>80</v>
      </c>
      <c r="L4" s="383" t="s">
        <v>81</v>
      </c>
    </row>
    <row r="5" spans="2:12" s="46" customFormat="1" ht="30">
      <c r="B5" s="47"/>
      <c r="C5" s="48" t="s">
        <v>82</v>
      </c>
      <c r="D5" s="49" t="s">
        <v>83</v>
      </c>
      <c r="E5" s="50" t="s">
        <v>84</v>
      </c>
      <c r="F5" s="51" t="s">
        <v>85</v>
      </c>
      <c r="G5" s="48" t="s">
        <v>86</v>
      </c>
      <c r="H5" s="49" t="s">
        <v>87</v>
      </c>
      <c r="I5" s="50" t="s">
        <v>88</v>
      </c>
      <c r="J5" s="392"/>
      <c r="K5" s="394"/>
      <c r="L5" s="384"/>
    </row>
    <row r="6" spans="2:12" s="38" customFormat="1" ht="20.25" customHeight="1">
      <c r="B6" s="52" t="s">
        <v>131</v>
      </c>
      <c r="C6" s="53"/>
      <c r="D6" s="54"/>
      <c r="E6" s="55">
        <f aca="true" t="shared" si="0" ref="E6:E45">+C6+D6</f>
        <v>0</v>
      </c>
      <c r="F6" s="56"/>
      <c r="G6" s="53"/>
      <c r="H6" s="54"/>
      <c r="I6" s="55">
        <f aca="true" t="shared" si="1" ref="I6:I45">+H6+G6</f>
        <v>0</v>
      </c>
      <c r="J6" s="57">
        <f aca="true" t="shared" si="2" ref="J6:J45">+E6+F6+I6</f>
        <v>0</v>
      </c>
      <c r="K6" s="56"/>
      <c r="L6" s="58">
        <f aca="true" t="shared" si="3" ref="L6:L45">SUM(J6:K6)</f>
        <v>0</v>
      </c>
    </row>
    <row r="7" spans="2:12" s="38" customFormat="1" ht="20.25" customHeight="1">
      <c r="B7" s="59" t="s">
        <v>90</v>
      </c>
      <c r="C7" s="60">
        <f>+C8+C16+C26</f>
        <v>0</v>
      </c>
      <c r="D7" s="61">
        <f>+D8+D16+D26</f>
        <v>0</v>
      </c>
      <c r="E7" s="62">
        <f t="shared" si="0"/>
        <v>0</v>
      </c>
      <c r="F7" s="63">
        <f>+F8+F16+F26</f>
        <v>0</v>
      </c>
      <c r="G7" s="60">
        <f>+G8+G16+G26</f>
        <v>0</v>
      </c>
      <c r="H7" s="61">
        <f>+H8+H16+H26</f>
        <v>0</v>
      </c>
      <c r="I7" s="62">
        <f t="shared" si="1"/>
        <v>0</v>
      </c>
      <c r="J7" s="64">
        <f t="shared" si="2"/>
        <v>0</v>
      </c>
      <c r="K7" s="63">
        <f>+K8+K16+K26</f>
        <v>0</v>
      </c>
      <c r="L7" s="65">
        <f t="shared" si="3"/>
        <v>0</v>
      </c>
    </row>
    <row r="8" spans="2:12" s="38" customFormat="1" ht="20.25" customHeight="1">
      <c r="B8" s="59" t="s">
        <v>91</v>
      </c>
      <c r="C8" s="60">
        <f>SUM(C9:C11)+C15</f>
        <v>0</v>
      </c>
      <c r="D8" s="61">
        <f>SUM(D9:D11)+D15</f>
        <v>0</v>
      </c>
      <c r="E8" s="62">
        <f t="shared" si="0"/>
        <v>0</v>
      </c>
      <c r="F8" s="63">
        <f>SUM(F9:F11)+F15</f>
        <v>0</v>
      </c>
      <c r="G8" s="60">
        <f>SUM(G9:G11)+G15</f>
        <v>0</v>
      </c>
      <c r="H8" s="61">
        <f>SUM(H9:H11)+H15</f>
        <v>0</v>
      </c>
      <c r="I8" s="62">
        <f t="shared" si="1"/>
        <v>0</v>
      </c>
      <c r="J8" s="64">
        <f t="shared" si="2"/>
        <v>0</v>
      </c>
      <c r="K8" s="63">
        <f>SUM(K9:K11)+K15</f>
        <v>0</v>
      </c>
      <c r="L8" s="65">
        <f t="shared" si="3"/>
        <v>0</v>
      </c>
    </row>
    <row r="9" spans="2:12" ht="20.25" customHeight="1">
      <c r="B9" s="68" t="s">
        <v>92</v>
      </c>
      <c r="C9" s="69"/>
      <c r="D9" s="70"/>
      <c r="E9" s="62">
        <f t="shared" si="0"/>
        <v>0</v>
      </c>
      <c r="F9" s="71"/>
      <c r="G9" s="69"/>
      <c r="H9" s="70"/>
      <c r="I9" s="62">
        <f t="shared" si="1"/>
        <v>0</v>
      </c>
      <c r="J9" s="64">
        <f t="shared" si="2"/>
        <v>0</v>
      </c>
      <c r="K9" s="71"/>
      <c r="L9" s="65">
        <f t="shared" si="3"/>
        <v>0</v>
      </c>
    </row>
    <row r="10" spans="2:12" ht="20.25" customHeight="1">
      <c r="B10" s="68" t="s">
        <v>93</v>
      </c>
      <c r="C10" s="69"/>
      <c r="D10" s="70"/>
      <c r="E10" s="62">
        <f t="shared" si="0"/>
        <v>0</v>
      </c>
      <c r="F10" s="71"/>
      <c r="G10" s="69"/>
      <c r="H10" s="70"/>
      <c r="I10" s="62">
        <f t="shared" si="1"/>
        <v>0</v>
      </c>
      <c r="J10" s="64">
        <f t="shared" si="2"/>
        <v>0</v>
      </c>
      <c r="K10" s="71"/>
      <c r="L10" s="65">
        <f t="shared" si="3"/>
        <v>0</v>
      </c>
    </row>
    <row r="11" spans="2:12" ht="20.25" customHeight="1">
      <c r="B11" s="68" t="s">
        <v>94</v>
      </c>
      <c r="C11" s="72">
        <f>SUM(C12:C14)</f>
        <v>0</v>
      </c>
      <c r="D11" s="73">
        <f>SUM(D12:D14)</f>
        <v>0</v>
      </c>
      <c r="E11" s="62">
        <f t="shared" si="0"/>
        <v>0</v>
      </c>
      <c r="F11" s="74">
        <f>SUM(F12:F14)</f>
        <v>0</v>
      </c>
      <c r="G11" s="72">
        <f>SUM(G12:G14)</f>
        <v>0</v>
      </c>
      <c r="H11" s="73">
        <f>SUM(H12:H14)</f>
        <v>0</v>
      </c>
      <c r="I11" s="62">
        <f t="shared" si="1"/>
        <v>0</v>
      </c>
      <c r="J11" s="64">
        <f t="shared" si="2"/>
        <v>0</v>
      </c>
      <c r="K11" s="74">
        <f>SUM(K12:K14)</f>
        <v>0</v>
      </c>
      <c r="L11" s="65">
        <f t="shared" si="3"/>
        <v>0</v>
      </c>
    </row>
    <row r="12" spans="2:12" ht="20.25" customHeight="1">
      <c r="B12" s="75" t="s">
        <v>95</v>
      </c>
      <c r="C12" s="69"/>
      <c r="D12" s="70"/>
      <c r="E12" s="62">
        <f t="shared" si="0"/>
        <v>0</v>
      </c>
      <c r="F12" s="71"/>
      <c r="G12" s="69"/>
      <c r="H12" s="70"/>
      <c r="I12" s="62">
        <f t="shared" si="1"/>
        <v>0</v>
      </c>
      <c r="J12" s="64">
        <f t="shared" si="2"/>
        <v>0</v>
      </c>
      <c r="K12" s="71"/>
      <c r="L12" s="65">
        <f t="shared" si="3"/>
        <v>0</v>
      </c>
    </row>
    <row r="13" spans="2:12" ht="20.25" customHeight="1">
      <c r="B13" s="75" t="s">
        <v>96</v>
      </c>
      <c r="C13" s="69"/>
      <c r="D13" s="70"/>
      <c r="E13" s="62">
        <f t="shared" si="0"/>
        <v>0</v>
      </c>
      <c r="F13" s="71"/>
      <c r="G13" s="69"/>
      <c r="H13" s="70"/>
      <c r="I13" s="62">
        <f t="shared" si="1"/>
        <v>0</v>
      </c>
      <c r="J13" s="64">
        <f t="shared" si="2"/>
        <v>0</v>
      </c>
      <c r="K13" s="71"/>
      <c r="L13" s="65">
        <f t="shared" si="3"/>
        <v>0</v>
      </c>
    </row>
    <row r="14" spans="2:12" ht="20.25" customHeight="1">
      <c r="B14" s="75" t="s">
        <v>97</v>
      </c>
      <c r="C14" s="69"/>
      <c r="D14" s="70"/>
      <c r="E14" s="62">
        <f t="shared" si="0"/>
        <v>0</v>
      </c>
      <c r="F14" s="71"/>
      <c r="G14" s="69"/>
      <c r="H14" s="70"/>
      <c r="I14" s="62">
        <f t="shared" si="1"/>
        <v>0</v>
      </c>
      <c r="J14" s="64">
        <f t="shared" si="2"/>
        <v>0</v>
      </c>
      <c r="K14" s="71"/>
      <c r="L14" s="65">
        <f t="shared" si="3"/>
        <v>0</v>
      </c>
    </row>
    <row r="15" spans="2:12" ht="20.25" customHeight="1">
      <c r="B15" s="68" t="s">
        <v>98</v>
      </c>
      <c r="C15" s="69"/>
      <c r="D15" s="70"/>
      <c r="E15" s="62">
        <f t="shared" si="0"/>
        <v>0</v>
      </c>
      <c r="F15" s="71"/>
      <c r="G15" s="69"/>
      <c r="H15" s="70"/>
      <c r="I15" s="62">
        <f t="shared" si="1"/>
        <v>0</v>
      </c>
      <c r="J15" s="64">
        <f t="shared" si="2"/>
        <v>0</v>
      </c>
      <c r="K15" s="71"/>
      <c r="L15" s="65">
        <f t="shared" si="3"/>
        <v>0</v>
      </c>
    </row>
    <row r="16" spans="2:12" s="38" customFormat="1" ht="20.25" customHeight="1">
      <c r="B16" s="59" t="s">
        <v>99</v>
      </c>
      <c r="C16" s="60">
        <f>SUM(C17:C25)</f>
        <v>0</v>
      </c>
      <c r="D16" s="61">
        <f>SUM(D17:D25)</f>
        <v>0</v>
      </c>
      <c r="E16" s="62">
        <f t="shared" si="0"/>
        <v>0</v>
      </c>
      <c r="F16" s="63">
        <f>SUM(F17:F25)</f>
        <v>0</v>
      </c>
      <c r="G16" s="60">
        <f>SUM(G17:G25)</f>
        <v>0</v>
      </c>
      <c r="H16" s="61">
        <f>SUM(H17:H25)</f>
        <v>0</v>
      </c>
      <c r="I16" s="62">
        <f t="shared" si="1"/>
        <v>0</v>
      </c>
      <c r="J16" s="64">
        <f t="shared" si="2"/>
        <v>0</v>
      </c>
      <c r="K16" s="63">
        <f>SUM(K17:K25)</f>
        <v>0</v>
      </c>
      <c r="L16" s="65">
        <f t="shared" si="3"/>
        <v>0</v>
      </c>
    </row>
    <row r="17" spans="2:12" ht="20.25" customHeight="1">
      <c r="B17" s="68" t="s">
        <v>100</v>
      </c>
      <c r="C17" s="69"/>
      <c r="D17" s="70"/>
      <c r="E17" s="62">
        <f t="shared" si="0"/>
        <v>0</v>
      </c>
      <c r="F17" s="71"/>
      <c r="G17" s="69"/>
      <c r="H17" s="70"/>
      <c r="I17" s="62">
        <f t="shared" si="1"/>
        <v>0</v>
      </c>
      <c r="J17" s="64">
        <f t="shared" si="2"/>
        <v>0</v>
      </c>
      <c r="K17" s="71"/>
      <c r="L17" s="65">
        <f t="shared" si="3"/>
        <v>0</v>
      </c>
    </row>
    <row r="18" spans="2:12" ht="20.25" customHeight="1">
      <c r="B18" s="68" t="s">
        <v>101</v>
      </c>
      <c r="C18" s="69"/>
      <c r="D18" s="70"/>
      <c r="E18" s="62">
        <f t="shared" si="0"/>
        <v>0</v>
      </c>
      <c r="F18" s="71"/>
      <c r="G18" s="69"/>
      <c r="H18" s="70"/>
      <c r="I18" s="62">
        <f t="shared" si="1"/>
        <v>0</v>
      </c>
      <c r="J18" s="64">
        <f t="shared" si="2"/>
        <v>0</v>
      </c>
      <c r="K18" s="71"/>
      <c r="L18" s="65">
        <f t="shared" si="3"/>
        <v>0</v>
      </c>
    </row>
    <row r="19" spans="2:12" ht="20.25" customHeight="1">
      <c r="B19" s="68" t="s">
        <v>102</v>
      </c>
      <c r="C19" s="69"/>
      <c r="D19" s="70"/>
      <c r="E19" s="62">
        <f t="shared" si="0"/>
        <v>0</v>
      </c>
      <c r="F19" s="71"/>
      <c r="G19" s="69"/>
      <c r="H19" s="70"/>
      <c r="I19" s="62">
        <f t="shared" si="1"/>
        <v>0</v>
      </c>
      <c r="J19" s="64">
        <f t="shared" si="2"/>
        <v>0</v>
      </c>
      <c r="K19" s="71"/>
      <c r="L19" s="65">
        <f t="shared" si="3"/>
        <v>0</v>
      </c>
    </row>
    <row r="20" spans="2:12" ht="20.25" customHeight="1">
      <c r="B20" s="68" t="s">
        <v>103</v>
      </c>
      <c r="C20" s="69"/>
      <c r="D20" s="70"/>
      <c r="E20" s="62">
        <f t="shared" si="0"/>
        <v>0</v>
      </c>
      <c r="F20" s="71"/>
      <c r="G20" s="69"/>
      <c r="H20" s="70"/>
      <c r="I20" s="62">
        <f t="shared" si="1"/>
        <v>0</v>
      </c>
      <c r="J20" s="64">
        <f t="shared" si="2"/>
        <v>0</v>
      </c>
      <c r="K20" s="71"/>
      <c r="L20" s="65">
        <f t="shared" si="3"/>
        <v>0</v>
      </c>
    </row>
    <row r="21" spans="2:12" ht="20.25" customHeight="1">
      <c r="B21" s="68" t="s">
        <v>104</v>
      </c>
      <c r="C21" s="69"/>
      <c r="D21" s="70"/>
      <c r="E21" s="62">
        <f t="shared" si="0"/>
        <v>0</v>
      </c>
      <c r="F21" s="71"/>
      <c r="G21" s="69"/>
      <c r="H21" s="70"/>
      <c r="I21" s="62">
        <f t="shared" si="1"/>
        <v>0</v>
      </c>
      <c r="J21" s="64">
        <f t="shared" si="2"/>
        <v>0</v>
      </c>
      <c r="K21" s="71"/>
      <c r="L21" s="65">
        <f t="shared" si="3"/>
        <v>0</v>
      </c>
    </row>
    <row r="22" spans="2:12" ht="20.25" customHeight="1">
      <c r="B22" s="68" t="s">
        <v>105</v>
      </c>
      <c r="C22" s="69"/>
      <c r="D22" s="70"/>
      <c r="E22" s="62">
        <f t="shared" si="0"/>
        <v>0</v>
      </c>
      <c r="F22" s="71"/>
      <c r="G22" s="69"/>
      <c r="H22" s="70"/>
      <c r="I22" s="62">
        <f t="shared" si="1"/>
        <v>0</v>
      </c>
      <c r="J22" s="64">
        <f t="shared" si="2"/>
        <v>0</v>
      </c>
      <c r="K22" s="71"/>
      <c r="L22" s="65">
        <f t="shared" si="3"/>
        <v>0</v>
      </c>
    </row>
    <row r="23" spans="2:12" ht="20.25" customHeight="1">
      <c r="B23" s="68" t="s">
        <v>106</v>
      </c>
      <c r="C23" s="69"/>
      <c r="D23" s="70"/>
      <c r="E23" s="62">
        <f t="shared" si="0"/>
        <v>0</v>
      </c>
      <c r="F23" s="71"/>
      <c r="G23" s="69"/>
      <c r="H23" s="70"/>
      <c r="I23" s="62">
        <f t="shared" si="1"/>
        <v>0</v>
      </c>
      <c r="J23" s="64">
        <f t="shared" si="2"/>
        <v>0</v>
      </c>
      <c r="K23" s="71"/>
      <c r="L23" s="65">
        <f t="shared" si="3"/>
        <v>0</v>
      </c>
    </row>
    <row r="24" spans="2:12" ht="20.25" customHeight="1">
      <c r="B24" s="68" t="s">
        <v>107</v>
      </c>
      <c r="C24" s="69"/>
      <c r="D24" s="70"/>
      <c r="E24" s="62">
        <f t="shared" si="0"/>
        <v>0</v>
      </c>
      <c r="F24" s="71"/>
      <c r="G24" s="69"/>
      <c r="H24" s="70"/>
      <c r="I24" s="62">
        <f t="shared" si="1"/>
        <v>0</v>
      </c>
      <c r="J24" s="64">
        <f t="shared" si="2"/>
        <v>0</v>
      </c>
      <c r="K24" s="71"/>
      <c r="L24" s="65">
        <f t="shared" si="3"/>
        <v>0</v>
      </c>
    </row>
    <row r="25" spans="2:12" ht="20.25" customHeight="1">
      <c r="B25" s="68" t="s">
        <v>108</v>
      </c>
      <c r="C25" s="69"/>
      <c r="D25" s="70"/>
      <c r="E25" s="62">
        <f t="shared" si="0"/>
        <v>0</v>
      </c>
      <c r="F25" s="71"/>
      <c r="G25" s="69"/>
      <c r="H25" s="70"/>
      <c r="I25" s="62">
        <f t="shared" si="1"/>
        <v>0</v>
      </c>
      <c r="J25" s="64">
        <f t="shared" si="2"/>
        <v>0</v>
      </c>
      <c r="K25" s="71"/>
      <c r="L25" s="65">
        <f t="shared" si="3"/>
        <v>0</v>
      </c>
    </row>
    <row r="26" spans="2:12" s="38" customFormat="1" ht="20.25" customHeight="1">
      <c r="B26" s="59" t="s">
        <v>109</v>
      </c>
      <c r="C26" s="60">
        <f>SUM(C27:C31)</f>
        <v>0</v>
      </c>
      <c r="D26" s="61">
        <f>SUM(D27:D31)</f>
        <v>0</v>
      </c>
      <c r="E26" s="62">
        <f t="shared" si="0"/>
        <v>0</v>
      </c>
      <c r="F26" s="63">
        <f>SUM(F27:F31)</f>
        <v>0</v>
      </c>
      <c r="G26" s="60">
        <f>SUM(G27:G31)</f>
        <v>0</v>
      </c>
      <c r="H26" s="61">
        <f>SUM(H27:H31)</f>
        <v>0</v>
      </c>
      <c r="I26" s="62">
        <f t="shared" si="1"/>
        <v>0</v>
      </c>
      <c r="J26" s="64">
        <f t="shared" si="2"/>
        <v>0</v>
      </c>
      <c r="K26" s="63">
        <f>SUM(K27:K31)</f>
        <v>0</v>
      </c>
      <c r="L26" s="65">
        <f t="shared" si="3"/>
        <v>0</v>
      </c>
    </row>
    <row r="27" spans="2:12" ht="20.25" customHeight="1">
      <c r="B27" s="68" t="s">
        <v>110</v>
      </c>
      <c r="C27" s="69"/>
      <c r="D27" s="70"/>
      <c r="E27" s="62">
        <f t="shared" si="0"/>
        <v>0</v>
      </c>
      <c r="F27" s="71"/>
      <c r="G27" s="69"/>
      <c r="H27" s="70"/>
      <c r="I27" s="62">
        <f t="shared" si="1"/>
        <v>0</v>
      </c>
      <c r="J27" s="64">
        <f t="shared" si="2"/>
        <v>0</v>
      </c>
      <c r="K27" s="71"/>
      <c r="L27" s="65">
        <f t="shared" si="3"/>
        <v>0</v>
      </c>
    </row>
    <row r="28" spans="2:12" ht="20.25" customHeight="1">
      <c r="B28" s="68" t="s">
        <v>111</v>
      </c>
      <c r="C28" s="69"/>
      <c r="D28" s="70"/>
      <c r="E28" s="62">
        <f t="shared" si="0"/>
        <v>0</v>
      </c>
      <c r="F28" s="71"/>
      <c r="G28" s="69"/>
      <c r="H28" s="70"/>
      <c r="I28" s="62">
        <f t="shared" si="1"/>
        <v>0</v>
      </c>
      <c r="J28" s="64">
        <f t="shared" si="2"/>
        <v>0</v>
      </c>
      <c r="K28" s="71"/>
      <c r="L28" s="65">
        <f t="shared" si="3"/>
        <v>0</v>
      </c>
    </row>
    <row r="29" spans="2:12" ht="20.25" customHeight="1">
      <c r="B29" s="76" t="s">
        <v>112</v>
      </c>
      <c r="C29" s="69"/>
      <c r="D29" s="70"/>
      <c r="E29" s="62">
        <f t="shared" si="0"/>
        <v>0</v>
      </c>
      <c r="F29" s="71"/>
      <c r="G29" s="69"/>
      <c r="H29" s="70"/>
      <c r="I29" s="62">
        <f t="shared" si="1"/>
        <v>0</v>
      </c>
      <c r="J29" s="64">
        <f t="shared" si="2"/>
        <v>0</v>
      </c>
      <c r="K29" s="71"/>
      <c r="L29" s="65">
        <f t="shared" si="3"/>
        <v>0</v>
      </c>
    </row>
    <row r="30" spans="2:12" ht="20.25" customHeight="1">
      <c r="B30" s="68" t="s">
        <v>113</v>
      </c>
      <c r="C30" s="69"/>
      <c r="D30" s="70"/>
      <c r="E30" s="62">
        <f t="shared" si="0"/>
        <v>0</v>
      </c>
      <c r="F30" s="71"/>
      <c r="G30" s="69"/>
      <c r="H30" s="70"/>
      <c r="I30" s="62">
        <f t="shared" si="1"/>
        <v>0</v>
      </c>
      <c r="J30" s="64">
        <f t="shared" si="2"/>
        <v>0</v>
      </c>
      <c r="K30" s="71"/>
      <c r="L30" s="65">
        <f t="shared" si="3"/>
        <v>0</v>
      </c>
    </row>
    <row r="31" spans="2:12" ht="20.25" customHeight="1">
      <c r="B31" s="77" t="s">
        <v>114</v>
      </c>
      <c r="C31" s="78"/>
      <c r="D31" s="79"/>
      <c r="E31" s="80">
        <f t="shared" si="0"/>
        <v>0</v>
      </c>
      <c r="F31" s="81"/>
      <c r="G31" s="78"/>
      <c r="H31" s="79"/>
      <c r="I31" s="80">
        <f t="shared" si="1"/>
        <v>0</v>
      </c>
      <c r="J31" s="82">
        <f t="shared" si="2"/>
        <v>0</v>
      </c>
      <c r="K31" s="81"/>
      <c r="L31" s="83">
        <f t="shared" si="3"/>
        <v>0</v>
      </c>
    </row>
    <row r="32" spans="2:12" s="38" customFormat="1" ht="20.25" customHeight="1">
      <c r="B32" s="84" t="s">
        <v>115</v>
      </c>
      <c r="C32" s="85">
        <f>SUM(C33:C44)</f>
        <v>0</v>
      </c>
      <c r="D32" s="86">
        <f>SUM(D33:D44)</f>
        <v>0</v>
      </c>
      <c r="E32" s="87">
        <f t="shared" si="0"/>
        <v>0</v>
      </c>
      <c r="F32" s="88">
        <f>SUM(F33:F44)</f>
        <v>0</v>
      </c>
      <c r="G32" s="85">
        <f>SUM(G33:G44)</f>
        <v>0</v>
      </c>
      <c r="H32" s="86">
        <f>SUM(H33:H44)</f>
        <v>0</v>
      </c>
      <c r="I32" s="87">
        <f t="shared" si="1"/>
        <v>0</v>
      </c>
      <c r="J32" s="89">
        <f t="shared" si="2"/>
        <v>0</v>
      </c>
      <c r="K32" s="88">
        <f>SUM(K33:K44)</f>
        <v>0</v>
      </c>
      <c r="L32" s="90">
        <f t="shared" si="3"/>
        <v>0</v>
      </c>
    </row>
    <row r="33" spans="2:12" ht="20.25" customHeight="1">
      <c r="B33" s="68" t="s">
        <v>116</v>
      </c>
      <c r="C33" s="69"/>
      <c r="D33" s="70"/>
      <c r="E33" s="62">
        <f t="shared" si="0"/>
        <v>0</v>
      </c>
      <c r="F33" s="71"/>
      <c r="G33" s="69"/>
      <c r="H33" s="70"/>
      <c r="I33" s="62">
        <f t="shared" si="1"/>
        <v>0</v>
      </c>
      <c r="J33" s="64">
        <f t="shared" si="2"/>
        <v>0</v>
      </c>
      <c r="K33" s="71"/>
      <c r="L33" s="65">
        <f t="shared" si="3"/>
        <v>0</v>
      </c>
    </row>
    <row r="34" spans="2:12" ht="20.25" customHeight="1">
      <c r="B34" s="68" t="s">
        <v>117</v>
      </c>
      <c r="C34" s="69"/>
      <c r="D34" s="70"/>
      <c r="E34" s="62">
        <f t="shared" si="0"/>
        <v>0</v>
      </c>
      <c r="F34" s="71"/>
      <c r="G34" s="69"/>
      <c r="H34" s="70"/>
      <c r="I34" s="62">
        <f t="shared" si="1"/>
        <v>0</v>
      </c>
      <c r="J34" s="64">
        <f t="shared" si="2"/>
        <v>0</v>
      </c>
      <c r="K34" s="71"/>
      <c r="L34" s="65">
        <f t="shared" si="3"/>
        <v>0</v>
      </c>
    </row>
    <row r="35" spans="2:12" ht="20.25" customHeight="1">
      <c r="B35" s="68" t="s">
        <v>118</v>
      </c>
      <c r="C35" s="69"/>
      <c r="D35" s="70"/>
      <c r="E35" s="62">
        <f t="shared" si="0"/>
        <v>0</v>
      </c>
      <c r="F35" s="71"/>
      <c r="G35" s="69"/>
      <c r="H35" s="70"/>
      <c r="I35" s="62">
        <f t="shared" si="1"/>
        <v>0</v>
      </c>
      <c r="J35" s="64">
        <f t="shared" si="2"/>
        <v>0</v>
      </c>
      <c r="K35" s="71"/>
      <c r="L35" s="65">
        <f t="shared" si="3"/>
        <v>0</v>
      </c>
    </row>
    <row r="36" spans="2:12" ht="20.25" customHeight="1">
      <c r="B36" s="68" t="s">
        <v>119</v>
      </c>
      <c r="C36" s="69"/>
      <c r="D36" s="70"/>
      <c r="E36" s="62">
        <f t="shared" si="0"/>
        <v>0</v>
      </c>
      <c r="F36" s="71"/>
      <c r="G36" s="69"/>
      <c r="H36" s="70"/>
      <c r="I36" s="62">
        <f t="shared" si="1"/>
        <v>0</v>
      </c>
      <c r="J36" s="64">
        <f t="shared" si="2"/>
        <v>0</v>
      </c>
      <c r="K36" s="71"/>
      <c r="L36" s="65">
        <f t="shared" si="3"/>
        <v>0</v>
      </c>
    </row>
    <row r="37" spans="2:12" ht="20.25" customHeight="1">
      <c r="B37" s="68" t="s">
        <v>120</v>
      </c>
      <c r="C37" s="69"/>
      <c r="D37" s="70"/>
      <c r="E37" s="62">
        <f t="shared" si="0"/>
        <v>0</v>
      </c>
      <c r="F37" s="71"/>
      <c r="G37" s="69"/>
      <c r="H37" s="70"/>
      <c r="I37" s="62">
        <f t="shared" si="1"/>
        <v>0</v>
      </c>
      <c r="J37" s="64">
        <f t="shared" si="2"/>
        <v>0</v>
      </c>
      <c r="K37" s="71"/>
      <c r="L37" s="65">
        <f t="shared" si="3"/>
        <v>0</v>
      </c>
    </row>
    <row r="38" spans="2:12" ht="20.25" customHeight="1">
      <c r="B38" s="68" t="s">
        <v>121</v>
      </c>
      <c r="C38" s="69"/>
      <c r="D38" s="70"/>
      <c r="E38" s="62">
        <f t="shared" si="0"/>
        <v>0</v>
      </c>
      <c r="F38" s="71"/>
      <c r="G38" s="69"/>
      <c r="H38" s="70"/>
      <c r="I38" s="62">
        <f t="shared" si="1"/>
        <v>0</v>
      </c>
      <c r="J38" s="64">
        <f t="shared" si="2"/>
        <v>0</v>
      </c>
      <c r="K38" s="71"/>
      <c r="L38" s="65">
        <f t="shared" si="3"/>
        <v>0</v>
      </c>
    </row>
    <row r="39" spans="2:12" ht="20.25" customHeight="1">
      <c r="B39" s="68" t="s">
        <v>122</v>
      </c>
      <c r="C39" s="69"/>
      <c r="D39" s="70"/>
      <c r="E39" s="62">
        <f t="shared" si="0"/>
        <v>0</v>
      </c>
      <c r="F39" s="71"/>
      <c r="G39" s="69"/>
      <c r="H39" s="70"/>
      <c r="I39" s="62">
        <f t="shared" si="1"/>
        <v>0</v>
      </c>
      <c r="J39" s="64">
        <f t="shared" si="2"/>
        <v>0</v>
      </c>
      <c r="K39" s="71"/>
      <c r="L39" s="65">
        <f t="shared" si="3"/>
        <v>0</v>
      </c>
    </row>
    <row r="40" spans="2:12" ht="20.25" customHeight="1">
      <c r="B40" s="68" t="s">
        <v>123</v>
      </c>
      <c r="C40" s="69"/>
      <c r="D40" s="70"/>
      <c r="E40" s="62">
        <f t="shared" si="0"/>
        <v>0</v>
      </c>
      <c r="F40" s="71"/>
      <c r="G40" s="69"/>
      <c r="H40" s="70"/>
      <c r="I40" s="62">
        <f t="shared" si="1"/>
        <v>0</v>
      </c>
      <c r="J40" s="64">
        <f t="shared" si="2"/>
        <v>0</v>
      </c>
      <c r="K40" s="71"/>
      <c r="L40" s="65">
        <f t="shared" si="3"/>
        <v>0</v>
      </c>
    </row>
    <row r="41" spans="2:12" ht="20.25" customHeight="1">
      <c r="B41" s="68" t="s">
        <v>124</v>
      </c>
      <c r="C41" s="69"/>
      <c r="D41" s="70"/>
      <c r="E41" s="62">
        <f t="shared" si="0"/>
        <v>0</v>
      </c>
      <c r="F41" s="71"/>
      <c r="G41" s="69"/>
      <c r="H41" s="70"/>
      <c r="I41" s="62">
        <f t="shared" si="1"/>
        <v>0</v>
      </c>
      <c r="J41" s="64">
        <f t="shared" si="2"/>
        <v>0</v>
      </c>
      <c r="K41" s="71"/>
      <c r="L41" s="65">
        <f t="shared" si="3"/>
        <v>0</v>
      </c>
    </row>
    <row r="42" spans="2:12" ht="20.25" customHeight="1">
      <c r="B42" s="68" t="s">
        <v>125</v>
      </c>
      <c r="C42" s="69"/>
      <c r="D42" s="70"/>
      <c r="E42" s="62">
        <f t="shared" si="0"/>
        <v>0</v>
      </c>
      <c r="F42" s="71"/>
      <c r="G42" s="69"/>
      <c r="H42" s="70"/>
      <c r="I42" s="62">
        <f t="shared" si="1"/>
        <v>0</v>
      </c>
      <c r="J42" s="64">
        <f t="shared" si="2"/>
        <v>0</v>
      </c>
      <c r="K42" s="71"/>
      <c r="L42" s="65">
        <f t="shared" si="3"/>
        <v>0</v>
      </c>
    </row>
    <row r="43" spans="2:12" ht="20.25" customHeight="1">
      <c r="B43" s="68" t="s">
        <v>126</v>
      </c>
      <c r="C43" s="69"/>
      <c r="D43" s="70"/>
      <c r="E43" s="62">
        <f t="shared" si="0"/>
        <v>0</v>
      </c>
      <c r="F43" s="71"/>
      <c r="G43" s="69"/>
      <c r="H43" s="70"/>
      <c r="I43" s="62">
        <f t="shared" si="1"/>
        <v>0</v>
      </c>
      <c r="J43" s="64">
        <f t="shared" si="2"/>
        <v>0</v>
      </c>
      <c r="K43" s="71"/>
      <c r="L43" s="65">
        <f t="shared" si="3"/>
        <v>0</v>
      </c>
    </row>
    <row r="44" spans="2:12" ht="20.25" customHeight="1">
      <c r="B44" s="91" t="s">
        <v>127</v>
      </c>
      <c r="C44" s="92"/>
      <c r="D44" s="93"/>
      <c r="E44" s="94">
        <f t="shared" si="0"/>
        <v>0</v>
      </c>
      <c r="F44" s="95"/>
      <c r="G44" s="92"/>
      <c r="H44" s="93"/>
      <c r="I44" s="94">
        <f t="shared" si="1"/>
        <v>0</v>
      </c>
      <c r="J44" s="96">
        <f t="shared" si="2"/>
        <v>0</v>
      </c>
      <c r="K44" s="95"/>
      <c r="L44" s="97">
        <f t="shared" si="3"/>
        <v>0</v>
      </c>
    </row>
    <row r="45" spans="2:12" s="38" customFormat="1" ht="18" customHeight="1">
      <c r="B45" s="98" t="s">
        <v>132</v>
      </c>
      <c r="C45" s="99">
        <f>+C6+C7-C32</f>
        <v>0</v>
      </c>
      <c r="D45" s="100">
        <f>+D6+D7-D32</f>
        <v>0</v>
      </c>
      <c r="E45" s="101">
        <f t="shared" si="0"/>
        <v>0</v>
      </c>
      <c r="F45" s="102">
        <f>+F6+F7-F32</f>
        <v>0</v>
      </c>
      <c r="G45" s="99">
        <f>+G6+G7-G32</f>
        <v>0</v>
      </c>
      <c r="H45" s="100">
        <f>+H6+H7-H32</f>
        <v>0</v>
      </c>
      <c r="I45" s="101">
        <f t="shared" si="1"/>
        <v>0</v>
      </c>
      <c r="J45" s="103">
        <f t="shared" si="2"/>
        <v>0</v>
      </c>
      <c r="K45" s="102">
        <f>+K6+K7-K32</f>
        <v>0</v>
      </c>
      <c r="L45" s="104">
        <f t="shared" si="3"/>
        <v>0</v>
      </c>
    </row>
    <row r="46" ht="9.75" customHeight="1"/>
    <row r="47" s="7" customFormat="1" ht="15">
      <c r="B47" s="7" t="s">
        <v>49</v>
      </c>
    </row>
    <row r="48" spans="2:19" s="7" customFormat="1" ht="15" customHeight="1">
      <c r="B48" s="379" t="s">
        <v>133</v>
      </c>
      <c r="C48" s="379"/>
      <c r="D48" s="379"/>
      <c r="E48" s="379"/>
      <c r="F48" s="379"/>
      <c r="G48" s="379"/>
      <c r="H48" s="379"/>
      <c r="I48" s="379"/>
      <c r="J48" s="379"/>
      <c r="K48" s="379"/>
      <c r="L48" s="379"/>
      <c r="M48" s="105"/>
      <c r="N48" s="105"/>
      <c r="O48" s="105"/>
      <c r="P48" s="105"/>
      <c r="Q48" s="105"/>
      <c r="R48" s="105"/>
      <c r="S48" s="105"/>
    </row>
    <row r="49" spans="2:19" s="7" customFormat="1" ht="30" customHeight="1">
      <c r="B49" s="380" t="s">
        <v>195</v>
      </c>
      <c r="C49" s="380"/>
      <c r="D49" s="380"/>
      <c r="E49" s="380"/>
      <c r="F49" s="380"/>
      <c r="G49" s="380"/>
      <c r="H49" s="380"/>
      <c r="I49" s="380"/>
      <c r="J49" s="380"/>
      <c r="K49" s="380"/>
      <c r="L49" s="380"/>
      <c r="M49" s="106"/>
      <c r="N49" s="106"/>
      <c r="O49" s="106"/>
      <c r="P49" s="106"/>
      <c r="Q49" s="106"/>
      <c r="R49" s="106"/>
      <c r="S49" s="106"/>
    </row>
    <row r="50" spans="2:19" s="7" customFormat="1" ht="30" customHeight="1">
      <c r="B50" s="105"/>
      <c r="C50" s="105"/>
      <c r="D50" s="105"/>
      <c r="E50" s="105"/>
      <c r="F50" s="105"/>
      <c r="G50" s="105"/>
      <c r="H50" s="105"/>
      <c r="I50" s="105"/>
      <c r="J50" s="105"/>
      <c r="K50" s="105"/>
      <c r="L50" s="105"/>
      <c r="M50" s="105"/>
      <c r="N50" s="105"/>
      <c r="O50" s="105"/>
      <c r="P50" s="105"/>
      <c r="Q50" s="105"/>
      <c r="R50" s="105"/>
      <c r="S50" s="105"/>
    </row>
  </sheetData>
  <mergeCells count="7">
    <mergeCell ref="B48:L48"/>
    <mergeCell ref="B49:L49"/>
    <mergeCell ref="L4:L5"/>
    <mergeCell ref="C4:E4"/>
    <mergeCell ref="G4:I4"/>
    <mergeCell ref="J4:J5"/>
    <mergeCell ref="K4:K5"/>
  </mergeCells>
  <dataValidations count="2">
    <dataValidation type="whole" allowBlank="1" showInputMessage="1" showErrorMessage="1" errorTitle="HATALI GİRİŞ..." error="LÜTFEN GİRDİĞİNİZ RAKAMI BİR DAHA KONTROL EDİNİZ" sqref="C11:D11 K11 F11:H11 E6:E45 I6:I45">
      <formula1>0</formula1>
      <formula2>50000</formula2>
    </dataValidation>
    <dataValidation errorStyle="information" type="decimal" operator="greaterThanOrEqual" allowBlank="1" showErrorMessage="1" errorTitle="Sayısal Bilgi Girişi Hatası" error="&#10;Bu alana pozitif bir sayısal değer girmelisiniz.&#10;&#10;Lütfen, girişinizi kontrol ederek tekrar deneyiniz.&#10;" sqref="K27:K31 K33:K44 F33:H44 C33:D44 F27:H31 C27:D31 C6:D6 K12:K15 F12:H15 C12:D15 C9:D10 F6:H6 F9:H10 K6 K9:K10 C17:D25 F17:H25 K17:K25">
      <formula1>0</formula1>
    </dataValidation>
  </dataValidations>
  <printOptions horizontalCentered="1" verticalCentered="1"/>
  <pageMargins left="0.7480314960629921" right="0.7480314960629921" top="0.984251968503937" bottom="0.984251968503937" header="0.5118110236220472" footer="0.5118110236220472"/>
  <pageSetup blackAndWhite="1" fitToHeight="1" fitToWidth="1" orientation="landscape" paperSize="9" scale="48" r:id="rId1"/>
  <headerFooter alignWithMargins="0">
    <oddHeader>&amp;R&amp;A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J45"/>
  <sheetViews>
    <sheetView zoomScale="65" zoomScaleNormal="65" workbookViewId="0" topLeftCell="B13">
      <selection activeCell="G11" sqref="G11"/>
    </sheetView>
  </sheetViews>
  <sheetFormatPr defaultColWidth="9.140625" defaultRowHeight="19.5" customHeight="1"/>
  <cols>
    <col min="1" max="1" width="1.8515625" style="5" customWidth="1"/>
    <col min="2" max="2" width="61.28125" style="107" customWidth="1"/>
    <col min="3" max="3" width="22.8515625" style="5" customWidth="1"/>
    <col min="4" max="5" width="23.8515625" style="5" customWidth="1"/>
    <col min="6" max="9" width="20.7109375" style="5" customWidth="1"/>
    <col min="10" max="10" width="21.421875" style="5" customWidth="1"/>
    <col min="11" max="11" width="9.140625" style="5" customWidth="1"/>
    <col min="12" max="12" width="8.7109375" style="5" bestFit="1" customWidth="1"/>
    <col min="13" max="13" width="9.140625" style="5" customWidth="1"/>
    <col min="14" max="14" width="15.00390625" style="5" bestFit="1" customWidth="1"/>
    <col min="15" max="15" width="18.140625" style="5" bestFit="1" customWidth="1"/>
    <col min="16" max="16" width="9.140625" style="5" customWidth="1"/>
    <col min="17" max="17" width="8.7109375" style="5" bestFit="1" customWidth="1"/>
    <col min="18" max="16384" width="9.140625" style="5" customWidth="1"/>
  </cols>
  <sheetData>
    <row r="1" ht="19.5" customHeight="1">
      <c r="A1" s="5" t="s">
        <v>36</v>
      </c>
    </row>
    <row r="2" spans="2:10" ht="19.5" customHeight="1">
      <c r="B2" s="40" t="s">
        <v>134</v>
      </c>
      <c r="C2" s="108"/>
      <c r="D2" s="108"/>
      <c r="E2" s="108"/>
      <c r="F2" s="108"/>
      <c r="G2" s="108"/>
      <c r="H2" s="108"/>
      <c r="I2" s="108"/>
      <c r="J2" s="109" t="s">
        <v>135</v>
      </c>
    </row>
    <row r="3" spans="2:10" ht="19.5" customHeight="1">
      <c r="B3" s="110" t="s">
        <v>136</v>
      </c>
      <c r="C3" s="111"/>
      <c r="D3" s="111"/>
      <c r="E3" s="111"/>
      <c r="F3" s="111"/>
      <c r="G3" s="111"/>
      <c r="H3" s="111"/>
      <c r="I3" s="111"/>
      <c r="J3" s="111"/>
    </row>
    <row r="4" spans="2:10" ht="21" customHeight="1">
      <c r="B4" s="399"/>
      <c r="C4" s="396" t="s">
        <v>77</v>
      </c>
      <c r="D4" s="396"/>
      <c r="E4" s="402" t="s">
        <v>78</v>
      </c>
      <c r="F4" s="396" t="s">
        <v>137</v>
      </c>
      <c r="G4" s="396"/>
      <c r="H4" s="396"/>
      <c r="I4" s="396"/>
      <c r="J4" s="395" t="s">
        <v>81</v>
      </c>
    </row>
    <row r="5" spans="2:10" ht="21" customHeight="1">
      <c r="B5" s="400"/>
      <c r="C5" s="396"/>
      <c r="D5" s="396"/>
      <c r="E5" s="402"/>
      <c r="F5" s="396" t="s">
        <v>138</v>
      </c>
      <c r="G5" s="396"/>
      <c r="H5" s="397" t="s">
        <v>139</v>
      </c>
      <c r="I5" s="397" t="s">
        <v>140</v>
      </c>
      <c r="J5" s="395"/>
    </row>
    <row r="6" spans="2:10" ht="21" customHeight="1">
      <c r="B6" s="401"/>
      <c r="C6" s="112" t="s">
        <v>82</v>
      </c>
      <c r="D6" s="113" t="s">
        <v>83</v>
      </c>
      <c r="E6" s="114" t="s">
        <v>85</v>
      </c>
      <c r="F6" s="112" t="s">
        <v>87</v>
      </c>
      <c r="G6" s="113" t="s">
        <v>86</v>
      </c>
      <c r="H6" s="398"/>
      <c r="I6" s="398"/>
      <c r="J6" s="395"/>
    </row>
    <row r="7" spans="2:10" ht="19.5" customHeight="1">
      <c r="B7" s="115" t="s">
        <v>141</v>
      </c>
      <c r="C7" s="116"/>
      <c r="D7" s="117"/>
      <c r="E7" s="118"/>
      <c r="F7" s="116"/>
      <c r="G7" s="119"/>
      <c r="H7" s="120"/>
      <c r="I7" s="121">
        <f aca="true" t="shared" si="0" ref="I7:I37">SUM(F7:H7)</f>
        <v>0</v>
      </c>
      <c r="J7" s="122">
        <f aca="true" t="shared" si="1" ref="J7:J37">SUM(C7:E7)+I7</f>
        <v>0</v>
      </c>
    </row>
    <row r="8" spans="2:10" ht="19.5" customHeight="1">
      <c r="B8" s="123" t="s">
        <v>142</v>
      </c>
      <c r="C8" s="124">
        <f aca="true" t="shared" si="2" ref="C8:H8">SUM(C9:C14)</f>
        <v>0</v>
      </c>
      <c r="D8" s="125">
        <f t="shared" si="2"/>
        <v>0</v>
      </c>
      <c r="E8" s="126">
        <f t="shared" si="2"/>
        <v>0</v>
      </c>
      <c r="F8" s="124">
        <f t="shared" si="2"/>
        <v>0</v>
      </c>
      <c r="G8" s="127">
        <f t="shared" si="2"/>
        <v>0</v>
      </c>
      <c r="H8" s="128">
        <f t="shared" si="2"/>
        <v>0</v>
      </c>
      <c r="I8" s="126">
        <f t="shared" si="0"/>
        <v>0</v>
      </c>
      <c r="J8" s="126">
        <f t="shared" si="1"/>
        <v>0</v>
      </c>
    </row>
    <row r="9" spans="2:10" ht="19.5" customHeight="1">
      <c r="B9" s="129" t="s">
        <v>143</v>
      </c>
      <c r="C9" s="130"/>
      <c r="D9" s="131"/>
      <c r="E9" s="132"/>
      <c r="F9" s="130"/>
      <c r="G9" s="133"/>
      <c r="H9" s="134"/>
      <c r="I9" s="125">
        <f t="shared" si="0"/>
        <v>0</v>
      </c>
      <c r="J9" s="126">
        <f t="shared" si="1"/>
        <v>0</v>
      </c>
    </row>
    <row r="10" spans="2:10" ht="19.5" customHeight="1">
      <c r="B10" s="129" t="s">
        <v>144</v>
      </c>
      <c r="C10" s="130"/>
      <c r="D10" s="131"/>
      <c r="E10" s="132"/>
      <c r="F10" s="130"/>
      <c r="G10" s="133"/>
      <c r="H10" s="134"/>
      <c r="I10" s="125">
        <f t="shared" si="0"/>
        <v>0</v>
      </c>
      <c r="J10" s="126">
        <f t="shared" si="1"/>
        <v>0</v>
      </c>
    </row>
    <row r="11" spans="2:10" ht="19.5" customHeight="1">
      <c r="B11" s="135" t="s">
        <v>145</v>
      </c>
      <c r="C11" s="130"/>
      <c r="D11" s="131"/>
      <c r="E11" s="132"/>
      <c r="F11" s="130"/>
      <c r="G11" s="133"/>
      <c r="H11" s="134"/>
      <c r="I11" s="125">
        <f t="shared" si="0"/>
        <v>0</v>
      </c>
      <c r="J11" s="126">
        <f t="shared" si="1"/>
        <v>0</v>
      </c>
    </row>
    <row r="12" spans="2:10" ht="19.5" customHeight="1">
      <c r="B12" s="135" t="s">
        <v>146</v>
      </c>
      <c r="C12" s="130"/>
      <c r="D12" s="131"/>
      <c r="E12" s="132"/>
      <c r="F12" s="130"/>
      <c r="G12" s="133"/>
      <c r="H12" s="134"/>
      <c r="I12" s="125">
        <f t="shared" si="0"/>
        <v>0</v>
      </c>
      <c r="J12" s="126">
        <f t="shared" si="1"/>
        <v>0</v>
      </c>
    </row>
    <row r="13" spans="2:10" ht="19.5" customHeight="1">
      <c r="B13" s="135" t="s">
        <v>147</v>
      </c>
      <c r="C13" s="130"/>
      <c r="D13" s="131"/>
      <c r="E13" s="132"/>
      <c r="F13" s="130"/>
      <c r="G13" s="133"/>
      <c r="H13" s="134"/>
      <c r="I13" s="125">
        <f t="shared" si="0"/>
        <v>0</v>
      </c>
      <c r="J13" s="126">
        <f t="shared" si="1"/>
        <v>0</v>
      </c>
    </row>
    <row r="14" spans="2:10" ht="19.5" customHeight="1">
      <c r="B14" s="135" t="s">
        <v>114</v>
      </c>
      <c r="C14" s="130"/>
      <c r="D14" s="131"/>
      <c r="E14" s="132"/>
      <c r="F14" s="130"/>
      <c r="G14" s="133"/>
      <c r="H14" s="134"/>
      <c r="I14" s="125">
        <f t="shared" si="0"/>
        <v>0</v>
      </c>
      <c r="J14" s="126">
        <f t="shared" si="1"/>
        <v>0</v>
      </c>
    </row>
    <row r="15" spans="2:10" ht="19.5" customHeight="1">
      <c r="B15" s="123" t="s">
        <v>148</v>
      </c>
      <c r="C15" s="124">
        <f aca="true" t="shared" si="3" ref="C15:H15">SUM(C16:C19)</f>
        <v>0</v>
      </c>
      <c r="D15" s="125">
        <f t="shared" si="3"/>
        <v>0</v>
      </c>
      <c r="E15" s="127">
        <f t="shared" si="3"/>
        <v>0</v>
      </c>
      <c r="F15" s="124">
        <f t="shared" si="3"/>
        <v>0</v>
      </c>
      <c r="G15" s="127">
        <f t="shared" si="3"/>
        <v>0</v>
      </c>
      <c r="H15" s="124">
        <f t="shared" si="3"/>
        <v>0</v>
      </c>
      <c r="I15" s="125">
        <f t="shared" si="0"/>
        <v>0</v>
      </c>
      <c r="J15" s="126">
        <f t="shared" si="1"/>
        <v>0</v>
      </c>
    </row>
    <row r="16" spans="2:10" ht="19.5" customHeight="1">
      <c r="B16" s="135" t="s">
        <v>149</v>
      </c>
      <c r="C16" s="130"/>
      <c r="D16" s="131"/>
      <c r="E16" s="132"/>
      <c r="F16" s="130"/>
      <c r="G16" s="133"/>
      <c r="H16" s="134"/>
      <c r="I16" s="125">
        <f t="shared" si="0"/>
        <v>0</v>
      </c>
      <c r="J16" s="126">
        <f t="shared" si="1"/>
        <v>0</v>
      </c>
    </row>
    <row r="17" spans="2:10" ht="19.5" customHeight="1">
      <c r="B17" s="135" t="s">
        <v>150</v>
      </c>
      <c r="C17" s="130"/>
      <c r="D17" s="131"/>
      <c r="E17" s="132"/>
      <c r="F17" s="130"/>
      <c r="G17" s="133"/>
      <c r="H17" s="134"/>
      <c r="I17" s="125">
        <f t="shared" si="0"/>
        <v>0</v>
      </c>
      <c r="J17" s="126">
        <f t="shared" si="1"/>
        <v>0</v>
      </c>
    </row>
    <row r="18" spans="2:10" ht="19.5" customHeight="1">
      <c r="B18" s="135" t="s">
        <v>151</v>
      </c>
      <c r="C18" s="130"/>
      <c r="D18" s="131"/>
      <c r="E18" s="132"/>
      <c r="F18" s="130"/>
      <c r="G18" s="133"/>
      <c r="H18" s="134"/>
      <c r="I18" s="125">
        <f t="shared" si="0"/>
        <v>0</v>
      </c>
      <c r="J18" s="126">
        <f t="shared" si="1"/>
        <v>0</v>
      </c>
    </row>
    <row r="19" spans="2:10" ht="19.5" customHeight="1">
      <c r="B19" s="135" t="s">
        <v>114</v>
      </c>
      <c r="C19" s="130"/>
      <c r="D19" s="131"/>
      <c r="E19" s="132"/>
      <c r="F19" s="130"/>
      <c r="G19" s="133"/>
      <c r="H19" s="134"/>
      <c r="I19" s="125">
        <f t="shared" si="0"/>
        <v>0</v>
      </c>
      <c r="J19" s="126">
        <f t="shared" si="1"/>
        <v>0</v>
      </c>
    </row>
    <row r="20" spans="2:10" ht="19.5" customHeight="1">
      <c r="B20" s="123" t="s">
        <v>152</v>
      </c>
      <c r="C20" s="124">
        <f aca="true" t="shared" si="4" ref="C20:H20">SUM(C21:C25)</f>
        <v>0</v>
      </c>
      <c r="D20" s="125">
        <f t="shared" si="4"/>
        <v>0</v>
      </c>
      <c r="E20" s="136">
        <f t="shared" si="4"/>
        <v>0</v>
      </c>
      <c r="F20" s="124">
        <f t="shared" si="4"/>
        <v>0</v>
      </c>
      <c r="G20" s="127">
        <f t="shared" si="4"/>
        <v>0</v>
      </c>
      <c r="H20" s="128">
        <f t="shared" si="4"/>
        <v>0</v>
      </c>
      <c r="I20" s="125">
        <f t="shared" si="0"/>
        <v>0</v>
      </c>
      <c r="J20" s="126">
        <f t="shared" si="1"/>
        <v>0</v>
      </c>
    </row>
    <row r="21" spans="2:10" ht="19.5" customHeight="1">
      <c r="B21" s="135" t="s">
        <v>153</v>
      </c>
      <c r="C21" s="130"/>
      <c r="D21" s="131"/>
      <c r="E21" s="132"/>
      <c r="F21" s="130"/>
      <c r="G21" s="133"/>
      <c r="H21" s="134"/>
      <c r="I21" s="125">
        <f t="shared" si="0"/>
        <v>0</v>
      </c>
      <c r="J21" s="126">
        <f t="shared" si="1"/>
        <v>0</v>
      </c>
    </row>
    <row r="22" spans="2:10" ht="19.5" customHeight="1">
      <c r="B22" s="135" t="s">
        <v>154</v>
      </c>
      <c r="C22" s="130"/>
      <c r="D22" s="131"/>
      <c r="E22" s="132"/>
      <c r="F22" s="130"/>
      <c r="G22" s="133"/>
      <c r="H22" s="134"/>
      <c r="I22" s="125">
        <f t="shared" si="0"/>
        <v>0</v>
      </c>
      <c r="J22" s="126">
        <f t="shared" si="1"/>
        <v>0</v>
      </c>
    </row>
    <row r="23" spans="2:10" ht="19.5" customHeight="1">
      <c r="B23" s="135" t="s">
        <v>155</v>
      </c>
      <c r="C23" s="130"/>
      <c r="D23" s="131"/>
      <c r="E23" s="132"/>
      <c r="F23" s="130"/>
      <c r="G23" s="133"/>
      <c r="H23" s="134"/>
      <c r="I23" s="125">
        <f t="shared" si="0"/>
        <v>0</v>
      </c>
      <c r="J23" s="126">
        <f t="shared" si="1"/>
        <v>0</v>
      </c>
    </row>
    <row r="24" spans="2:10" ht="19.5" customHeight="1">
      <c r="B24" s="135" t="s">
        <v>156</v>
      </c>
      <c r="C24" s="130"/>
      <c r="D24" s="131"/>
      <c r="E24" s="132"/>
      <c r="F24" s="130"/>
      <c r="G24" s="133"/>
      <c r="H24" s="134"/>
      <c r="I24" s="125">
        <f t="shared" si="0"/>
        <v>0</v>
      </c>
      <c r="J24" s="126">
        <f t="shared" si="1"/>
        <v>0</v>
      </c>
    </row>
    <row r="25" spans="2:10" ht="19.5" customHeight="1">
      <c r="B25" s="135" t="s">
        <v>157</v>
      </c>
      <c r="C25" s="130"/>
      <c r="D25" s="131"/>
      <c r="E25" s="132"/>
      <c r="F25" s="130"/>
      <c r="G25" s="133"/>
      <c r="H25" s="134"/>
      <c r="I25" s="125">
        <f t="shared" si="0"/>
        <v>0</v>
      </c>
      <c r="J25" s="126">
        <f t="shared" si="1"/>
        <v>0</v>
      </c>
    </row>
    <row r="26" spans="2:10" ht="19.5" customHeight="1">
      <c r="B26" s="123" t="s">
        <v>158</v>
      </c>
      <c r="C26" s="124">
        <f aca="true" t="shared" si="5" ref="C26:H26">+C7+C8+C15+C20</f>
        <v>0</v>
      </c>
      <c r="D26" s="125">
        <f t="shared" si="5"/>
        <v>0</v>
      </c>
      <c r="E26" s="136">
        <f t="shared" si="5"/>
        <v>0</v>
      </c>
      <c r="F26" s="124">
        <f t="shared" si="5"/>
        <v>0</v>
      </c>
      <c r="G26" s="127">
        <f t="shared" si="5"/>
        <v>0</v>
      </c>
      <c r="H26" s="128">
        <f t="shared" si="5"/>
        <v>0</v>
      </c>
      <c r="I26" s="125">
        <f t="shared" si="0"/>
        <v>0</v>
      </c>
      <c r="J26" s="126">
        <f t="shared" si="1"/>
        <v>0</v>
      </c>
    </row>
    <row r="27" spans="2:10" ht="19.5" customHeight="1">
      <c r="B27" s="123" t="s">
        <v>159</v>
      </c>
      <c r="C27" s="124">
        <f aca="true" t="shared" si="6" ref="C27:H27">SUM(C28:C30)</f>
        <v>0</v>
      </c>
      <c r="D27" s="125">
        <f t="shared" si="6"/>
        <v>0</v>
      </c>
      <c r="E27" s="136">
        <f t="shared" si="6"/>
        <v>0</v>
      </c>
      <c r="F27" s="124">
        <f t="shared" si="6"/>
        <v>0</v>
      </c>
      <c r="G27" s="127">
        <f t="shared" si="6"/>
        <v>0</v>
      </c>
      <c r="H27" s="128">
        <f t="shared" si="6"/>
        <v>0</v>
      </c>
      <c r="I27" s="125">
        <f t="shared" si="0"/>
        <v>0</v>
      </c>
      <c r="J27" s="126">
        <f t="shared" si="1"/>
        <v>0</v>
      </c>
    </row>
    <row r="28" spans="2:10" ht="19.5" customHeight="1">
      <c r="B28" s="135" t="s">
        <v>160</v>
      </c>
      <c r="C28" s="130"/>
      <c r="D28" s="131"/>
      <c r="E28" s="132"/>
      <c r="F28" s="130"/>
      <c r="G28" s="133"/>
      <c r="H28" s="134"/>
      <c r="I28" s="125">
        <f t="shared" si="0"/>
        <v>0</v>
      </c>
      <c r="J28" s="126">
        <f t="shared" si="1"/>
        <v>0</v>
      </c>
    </row>
    <row r="29" spans="2:10" ht="19.5" customHeight="1">
      <c r="B29" s="135" t="s">
        <v>161</v>
      </c>
      <c r="C29" s="130"/>
      <c r="D29" s="131"/>
      <c r="E29" s="132"/>
      <c r="F29" s="130"/>
      <c r="G29" s="133"/>
      <c r="H29" s="134"/>
      <c r="I29" s="125">
        <f t="shared" si="0"/>
        <v>0</v>
      </c>
      <c r="J29" s="126">
        <f t="shared" si="1"/>
        <v>0</v>
      </c>
    </row>
    <row r="30" spans="2:10" ht="19.5" customHeight="1">
      <c r="B30" s="135" t="s">
        <v>162</v>
      </c>
      <c r="C30" s="130"/>
      <c r="D30" s="131"/>
      <c r="E30" s="132"/>
      <c r="F30" s="130"/>
      <c r="G30" s="133"/>
      <c r="H30" s="134"/>
      <c r="I30" s="125">
        <f t="shared" si="0"/>
        <v>0</v>
      </c>
      <c r="J30" s="126">
        <f t="shared" si="1"/>
        <v>0</v>
      </c>
    </row>
    <row r="31" spans="2:10" ht="19.5" customHeight="1">
      <c r="B31" s="123" t="s">
        <v>163</v>
      </c>
      <c r="C31" s="124">
        <f aca="true" t="shared" si="7" ref="C31:H31">+C26+C27</f>
        <v>0</v>
      </c>
      <c r="D31" s="125">
        <f t="shared" si="7"/>
        <v>0</v>
      </c>
      <c r="E31" s="136">
        <f t="shared" si="7"/>
        <v>0</v>
      </c>
      <c r="F31" s="124">
        <f t="shared" si="7"/>
        <v>0</v>
      </c>
      <c r="G31" s="127">
        <f t="shared" si="7"/>
        <v>0</v>
      </c>
      <c r="H31" s="128">
        <f t="shared" si="7"/>
        <v>0</v>
      </c>
      <c r="I31" s="125">
        <f t="shared" si="0"/>
        <v>0</v>
      </c>
      <c r="J31" s="126">
        <f t="shared" si="1"/>
        <v>0</v>
      </c>
    </row>
    <row r="32" spans="2:10" ht="19.5" customHeight="1">
      <c r="B32" s="129" t="s">
        <v>164</v>
      </c>
      <c r="C32" s="124">
        <f aca="true" t="shared" si="8" ref="C32:H32">+C33+C34+C35+C36+C37</f>
        <v>0</v>
      </c>
      <c r="D32" s="125">
        <f t="shared" si="8"/>
        <v>0</v>
      </c>
      <c r="E32" s="127">
        <f t="shared" si="8"/>
        <v>0</v>
      </c>
      <c r="F32" s="124">
        <f t="shared" si="8"/>
        <v>0</v>
      </c>
      <c r="G32" s="128">
        <f t="shared" si="8"/>
        <v>0</v>
      </c>
      <c r="H32" s="127">
        <f t="shared" si="8"/>
        <v>0</v>
      </c>
      <c r="I32" s="125">
        <f t="shared" si="0"/>
        <v>0</v>
      </c>
      <c r="J32" s="126">
        <f t="shared" si="1"/>
        <v>0</v>
      </c>
    </row>
    <row r="33" spans="2:10" ht="19.5" customHeight="1">
      <c r="B33" s="135" t="s">
        <v>165</v>
      </c>
      <c r="C33" s="130"/>
      <c r="D33" s="131"/>
      <c r="E33" s="132"/>
      <c r="F33" s="130"/>
      <c r="G33" s="134"/>
      <c r="H33" s="134"/>
      <c r="I33" s="125">
        <f t="shared" si="0"/>
        <v>0</v>
      </c>
      <c r="J33" s="126">
        <f t="shared" si="1"/>
        <v>0</v>
      </c>
    </row>
    <row r="34" spans="2:10" ht="19.5" customHeight="1">
      <c r="B34" s="135" t="s">
        <v>166</v>
      </c>
      <c r="C34" s="130"/>
      <c r="D34" s="131"/>
      <c r="E34" s="132"/>
      <c r="F34" s="130"/>
      <c r="G34" s="134"/>
      <c r="H34" s="134"/>
      <c r="I34" s="125">
        <f t="shared" si="0"/>
        <v>0</v>
      </c>
      <c r="J34" s="126">
        <f t="shared" si="1"/>
        <v>0</v>
      </c>
    </row>
    <row r="35" spans="2:10" ht="19.5" customHeight="1">
      <c r="B35" s="135" t="s">
        <v>167</v>
      </c>
      <c r="C35" s="130"/>
      <c r="D35" s="131"/>
      <c r="E35" s="132"/>
      <c r="F35" s="130"/>
      <c r="G35" s="134"/>
      <c r="H35" s="134"/>
      <c r="I35" s="125">
        <f t="shared" si="0"/>
        <v>0</v>
      </c>
      <c r="J35" s="126">
        <f t="shared" si="1"/>
        <v>0</v>
      </c>
    </row>
    <row r="36" spans="2:10" ht="19.5" customHeight="1">
      <c r="B36" s="135" t="s">
        <v>168</v>
      </c>
      <c r="C36" s="130"/>
      <c r="D36" s="131"/>
      <c r="E36" s="132"/>
      <c r="F36" s="130"/>
      <c r="G36" s="134"/>
      <c r="H36" s="134"/>
      <c r="I36" s="125">
        <f t="shared" si="0"/>
        <v>0</v>
      </c>
      <c r="J36" s="126">
        <f t="shared" si="1"/>
        <v>0</v>
      </c>
    </row>
    <row r="37" spans="2:10" ht="19.5" customHeight="1">
      <c r="B37" s="137" t="s">
        <v>169</v>
      </c>
      <c r="C37" s="138"/>
      <c r="D37" s="139"/>
      <c r="E37" s="140"/>
      <c r="F37" s="138"/>
      <c r="G37" s="141"/>
      <c r="H37" s="141"/>
      <c r="I37" s="125">
        <f t="shared" si="0"/>
        <v>0</v>
      </c>
      <c r="J37" s="126">
        <f t="shared" si="1"/>
        <v>0</v>
      </c>
    </row>
    <row r="38" spans="2:10" ht="19.5" customHeight="1">
      <c r="B38" s="142" t="s">
        <v>170</v>
      </c>
      <c r="C38" s="143">
        <f aca="true" t="shared" si="9" ref="C38:J38">+C26-C32</f>
        <v>0</v>
      </c>
      <c r="D38" s="144">
        <f t="shared" si="9"/>
        <v>0</v>
      </c>
      <c r="E38" s="145">
        <f t="shared" si="9"/>
        <v>0</v>
      </c>
      <c r="F38" s="143">
        <f t="shared" si="9"/>
        <v>0</v>
      </c>
      <c r="G38" s="146">
        <f t="shared" si="9"/>
        <v>0</v>
      </c>
      <c r="H38" s="146">
        <f t="shared" si="9"/>
        <v>0</v>
      </c>
      <c r="I38" s="144">
        <f t="shared" si="9"/>
        <v>0</v>
      </c>
      <c r="J38" s="147">
        <f t="shared" si="9"/>
        <v>0</v>
      </c>
    </row>
    <row r="39" spans="2:10" s="155" customFormat="1" ht="45">
      <c r="B39" s="148" t="s">
        <v>171</v>
      </c>
      <c r="C39" s="149"/>
      <c r="D39" s="150"/>
      <c r="E39" s="151"/>
      <c r="F39" s="149"/>
      <c r="G39" s="152"/>
      <c r="H39" s="152"/>
      <c r="I39" s="153">
        <f>SUM(F39:H39)</f>
        <v>0</v>
      </c>
      <c r="J39" s="154">
        <f>SUM(C39:E39)+I39</f>
        <v>0</v>
      </c>
    </row>
    <row r="40" spans="2:10" ht="8.25" customHeight="1">
      <c r="B40" s="156"/>
      <c r="C40" s="157"/>
      <c r="D40" s="157"/>
      <c r="E40" s="158"/>
      <c r="F40" s="157"/>
      <c r="G40" s="157"/>
      <c r="H40" s="157"/>
      <c r="I40" s="157"/>
      <c r="J40" s="157"/>
    </row>
    <row r="41" spans="2:10" ht="19.5" customHeight="1">
      <c r="B41" s="159" t="s">
        <v>172</v>
      </c>
      <c r="C41" s="116"/>
      <c r="D41" s="117"/>
      <c r="E41" s="118"/>
      <c r="F41" s="116"/>
      <c r="G41" s="120"/>
      <c r="H41" s="120"/>
      <c r="I41" s="160">
        <f>SUM(F41:H41)</f>
        <v>0</v>
      </c>
      <c r="J41" s="363">
        <f>SUM(C41:E41)+I41</f>
        <v>0</v>
      </c>
    </row>
    <row r="42" spans="2:10" ht="19.5" customHeight="1">
      <c r="B42" s="161" t="s">
        <v>173</v>
      </c>
      <c r="C42" s="162"/>
      <c r="D42" s="163"/>
      <c r="E42" s="164"/>
      <c r="F42" s="162"/>
      <c r="G42" s="165"/>
      <c r="H42" s="165"/>
      <c r="I42" s="125">
        <f>SUM(F42:H42)</f>
        <v>0</v>
      </c>
      <c r="J42" s="364">
        <f>SUM(C42:E42)+I42</f>
        <v>0</v>
      </c>
    </row>
    <row r="43" spans="2:10" ht="19.5" customHeight="1">
      <c r="B43" s="135" t="s">
        <v>174</v>
      </c>
      <c r="C43" s="130"/>
      <c r="D43" s="131"/>
      <c r="E43" s="132"/>
      <c r="F43" s="130"/>
      <c r="G43" s="134"/>
      <c r="H43" s="134"/>
      <c r="I43" s="125">
        <f>SUM(F43:H43)</f>
        <v>0</v>
      </c>
      <c r="J43" s="364">
        <f>SUM(C43:E43)+I43</f>
        <v>0</v>
      </c>
    </row>
    <row r="44" spans="2:10" ht="19.5" customHeight="1">
      <c r="B44" s="137" t="s">
        <v>175</v>
      </c>
      <c r="C44" s="138"/>
      <c r="D44" s="139"/>
      <c r="E44" s="140"/>
      <c r="F44" s="138"/>
      <c r="G44" s="141"/>
      <c r="H44" s="141"/>
      <c r="I44" s="125">
        <f>SUM(F44:H44)</f>
        <v>0</v>
      </c>
      <c r="J44" s="364">
        <f>SUM(C44:E44)+I44</f>
        <v>0</v>
      </c>
    </row>
    <row r="45" spans="2:10" ht="19.5" customHeight="1">
      <c r="B45" s="166" t="s">
        <v>176</v>
      </c>
      <c r="C45" s="143">
        <f aca="true" t="shared" si="10" ref="C45:J45">+C41+C43</f>
        <v>0</v>
      </c>
      <c r="D45" s="147">
        <f t="shared" si="10"/>
        <v>0</v>
      </c>
      <c r="E45" s="167">
        <f t="shared" si="10"/>
        <v>0</v>
      </c>
      <c r="F45" s="143">
        <f t="shared" si="10"/>
        <v>0</v>
      </c>
      <c r="G45" s="167">
        <f t="shared" si="10"/>
        <v>0</v>
      </c>
      <c r="H45" s="167">
        <f t="shared" si="10"/>
        <v>0</v>
      </c>
      <c r="I45" s="167">
        <f t="shared" si="10"/>
        <v>0</v>
      </c>
      <c r="J45" s="365">
        <f t="shared" si="10"/>
        <v>0</v>
      </c>
    </row>
    <row r="46" ht="19.5" customHeight="1"/>
  </sheetData>
  <mergeCells count="8">
    <mergeCell ref="B4:B6"/>
    <mergeCell ref="C4:D5"/>
    <mergeCell ref="E4:E5"/>
    <mergeCell ref="F4:I4"/>
    <mergeCell ref="J4:J6"/>
    <mergeCell ref="F5:G5"/>
    <mergeCell ref="H5:H6"/>
    <mergeCell ref="I5:I6"/>
  </mergeCells>
  <dataValidations count="2">
    <dataValidation type="decimal" operator="greaterThanOrEqual" allowBlank="1" showErrorMessage="1" errorTitle="Sayısal Bilgi Girişi Hatası" error="&#10;Bu alana pozitif bir sayısal değer girmelisiniz.&#10;&#10;Lütfen, girişinizi kontrol ederek tekrar deneyiniz.&#10;" sqref="C7:J45">
      <formula1>0</formula1>
    </dataValidation>
    <dataValidation allowBlank="1" showInputMessage="1" showErrorMessage="1" sqref="A1"/>
  </dataValidations>
  <printOptions horizontalCentered="1" verticalCentered="1"/>
  <pageMargins left="0.7480314960629921" right="0.7480314960629921" top="0.984251968503937" bottom="0.984251968503937" header="0.5118110236220472" footer="0.5118110236220472"/>
  <pageSetup blackAndWhite="1" fitToHeight="1" fitToWidth="1" horizontalDpi="300" verticalDpi="300" orientation="landscape" paperSize="9" scale="51" r:id="rId1"/>
  <headerFooter alignWithMargins="0">
    <oddHeader>&amp;R&amp;A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1"/>
  <sheetViews>
    <sheetView showGridLines="0" zoomScale="75" zoomScaleNormal="75" zoomScaleSheetLayoutView="75" workbookViewId="0" topLeftCell="A1">
      <selection activeCell="G11" sqref="G11"/>
    </sheetView>
  </sheetViews>
  <sheetFormatPr defaultColWidth="9.140625" defaultRowHeight="12.75"/>
  <cols>
    <col min="1" max="1" width="10.421875" style="7" bestFit="1" customWidth="1"/>
    <col min="2" max="2" width="35.00390625" style="7" customWidth="1"/>
    <col min="3" max="11" width="15.7109375" style="7" customWidth="1"/>
    <col min="12" max="12" width="23.28125" style="7" customWidth="1"/>
    <col min="13" max="13" width="25.421875" style="7" customWidth="1"/>
    <col min="14" max="14" width="28.57421875" style="7" customWidth="1"/>
    <col min="15" max="15" width="52.140625" style="7" customWidth="1"/>
    <col min="16" max="16384" width="9.7109375" style="7" customWidth="1"/>
  </cols>
  <sheetData>
    <row r="1" spans="1:15" ht="15">
      <c r="A1" s="168" t="s">
        <v>36</v>
      </c>
      <c r="B1" s="6"/>
      <c r="C1" s="6"/>
      <c r="D1" s="6"/>
      <c r="E1" s="6"/>
      <c r="F1" s="6"/>
      <c r="G1" s="6"/>
      <c r="H1" s="6"/>
      <c r="I1" s="6"/>
      <c r="J1" s="6"/>
      <c r="K1" s="6"/>
      <c r="L1" s="6"/>
      <c r="M1" s="6"/>
      <c r="N1" s="6"/>
      <c r="O1" s="6"/>
    </row>
    <row r="2" spans="1:15" ht="15">
      <c r="A2" s="8"/>
      <c r="B2" s="9" t="s">
        <v>178</v>
      </c>
      <c r="C2" s="10"/>
      <c r="D2" s="10"/>
      <c r="E2" s="10"/>
      <c r="F2" s="10"/>
      <c r="G2" s="10"/>
      <c r="H2" s="10"/>
      <c r="I2" s="10"/>
      <c r="J2" s="10"/>
      <c r="K2" s="10"/>
      <c r="L2" s="10"/>
      <c r="M2" s="10"/>
      <c r="N2" s="10"/>
      <c r="O2" s="10"/>
    </row>
    <row r="3" spans="1:15" ht="15">
      <c r="A3" s="8"/>
      <c r="B3" s="13"/>
      <c r="C3" s="12"/>
      <c r="D3" s="12"/>
      <c r="E3" s="12"/>
      <c r="F3" s="12"/>
      <c r="G3" s="12"/>
      <c r="H3" s="12"/>
      <c r="I3" s="12"/>
      <c r="J3" s="12"/>
      <c r="K3" s="12"/>
      <c r="L3" s="12"/>
      <c r="M3" s="12"/>
      <c r="N3" s="12"/>
      <c r="O3" s="12"/>
    </row>
    <row r="4" spans="2:12" ht="19.5">
      <c r="B4" s="403" t="s">
        <v>179</v>
      </c>
      <c r="C4" s="403"/>
      <c r="D4" s="403"/>
      <c r="E4" s="403"/>
      <c r="F4" s="403"/>
      <c r="G4" s="403"/>
      <c r="H4" s="403"/>
      <c r="I4" s="403"/>
      <c r="J4" s="403"/>
      <c r="K4" s="403"/>
      <c r="L4" s="403"/>
    </row>
    <row r="5" spans="2:12" ht="19.5">
      <c r="B5" s="169"/>
      <c r="C5" s="170"/>
      <c r="D5" s="170"/>
      <c r="E5" s="170"/>
      <c r="F5" s="170"/>
      <c r="G5" s="170"/>
      <c r="H5" s="170"/>
      <c r="I5" s="170"/>
      <c r="J5" s="169"/>
      <c r="K5" s="169"/>
      <c r="L5" s="169"/>
    </row>
    <row r="6" spans="2:12" s="16" customFormat="1" ht="21.75" customHeight="1">
      <c r="B6" s="404" t="s">
        <v>180</v>
      </c>
      <c r="C6" s="406" t="s">
        <v>181</v>
      </c>
      <c r="D6" s="407"/>
      <c r="E6" s="407"/>
      <c r="F6" s="407"/>
      <c r="G6" s="407"/>
      <c r="H6" s="407"/>
      <c r="I6" s="408"/>
      <c r="J6" s="404" t="s">
        <v>182</v>
      </c>
      <c r="K6" s="404" t="s">
        <v>183</v>
      </c>
      <c r="L6" s="404" t="s">
        <v>184</v>
      </c>
    </row>
    <row r="7" spans="2:12" s="16" customFormat="1" ht="35.25" customHeight="1">
      <c r="B7" s="405"/>
      <c r="C7" s="171" t="s">
        <v>185</v>
      </c>
      <c r="D7" s="171" t="s">
        <v>186</v>
      </c>
      <c r="E7" s="171" t="s">
        <v>187</v>
      </c>
      <c r="F7" s="171" t="s">
        <v>188</v>
      </c>
      <c r="G7" s="171" t="s">
        <v>189</v>
      </c>
      <c r="H7" s="171" t="s">
        <v>190</v>
      </c>
      <c r="I7" s="171" t="s">
        <v>191</v>
      </c>
      <c r="J7" s="405"/>
      <c r="K7" s="405"/>
      <c r="L7" s="405"/>
    </row>
    <row r="8" spans="2:12" ht="17.25" customHeight="1">
      <c r="B8" s="172"/>
      <c r="C8" s="173"/>
      <c r="D8" s="173"/>
      <c r="E8" s="173"/>
      <c r="F8" s="173"/>
      <c r="G8" s="173"/>
      <c r="H8" s="173"/>
      <c r="I8" s="174">
        <f aca="true" t="shared" si="0" ref="I8:I30">SUM(C8:H8)</f>
        <v>0</v>
      </c>
      <c r="J8" s="173"/>
      <c r="K8" s="173"/>
      <c r="L8" s="173"/>
    </row>
    <row r="9" spans="2:12" ht="17.25" customHeight="1">
      <c r="B9" s="172"/>
      <c r="C9" s="173"/>
      <c r="D9" s="173"/>
      <c r="E9" s="173"/>
      <c r="F9" s="173"/>
      <c r="G9" s="173"/>
      <c r="H9" s="173"/>
      <c r="I9" s="174">
        <f t="shared" si="0"/>
        <v>0</v>
      </c>
      <c r="J9" s="173"/>
      <c r="K9" s="173"/>
      <c r="L9" s="173"/>
    </row>
    <row r="10" spans="2:12" ht="17.25" customHeight="1">
      <c r="B10" s="172"/>
      <c r="C10" s="173"/>
      <c r="D10" s="173"/>
      <c r="E10" s="173"/>
      <c r="F10" s="173"/>
      <c r="G10" s="173"/>
      <c r="H10" s="173"/>
      <c r="I10" s="174">
        <f t="shared" si="0"/>
        <v>0</v>
      </c>
      <c r="J10" s="173"/>
      <c r="K10" s="173"/>
      <c r="L10" s="173"/>
    </row>
    <row r="11" spans="2:12" ht="17.25" customHeight="1">
      <c r="B11" s="172"/>
      <c r="C11" s="173"/>
      <c r="D11" s="173"/>
      <c r="E11" s="173"/>
      <c r="F11" s="173"/>
      <c r="G11" s="173"/>
      <c r="H11" s="173"/>
      <c r="I11" s="174">
        <f t="shared" si="0"/>
        <v>0</v>
      </c>
      <c r="J11" s="173"/>
      <c r="K11" s="173"/>
      <c r="L11" s="173"/>
    </row>
    <row r="12" spans="2:12" ht="17.25" customHeight="1">
      <c r="B12" s="172"/>
      <c r="C12" s="173"/>
      <c r="D12" s="173"/>
      <c r="E12" s="173"/>
      <c r="F12" s="173"/>
      <c r="G12" s="173"/>
      <c r="H12" s="173"/>
      <c r="I12" s="174">
        <f t="shared" si="0"/>
        <v>0</v>
      </c>
      <c r="J12" s="173"/>
      <c r="K12" s="173"/>
      <c r="L12" s="173"/>
    </row>
    <row r="13" spans="2:12" ht="17.25" customHeight="1">
      <c r="B13" s="172"/>
      <c r="C13" s="173"/>
      <c r="D13" s="173"/>
      <c r="E13" s="173"/>
      <c r="F13" s="173"/>
      <c r="G13" s="173"/>
      <c r="H13" s="173"/>
      <c r="I13" s="174">
        <f t="shared" si="0"/>
        <v>0</v>
      </c>
      <c r="J13" s="173"/>
      <c r="K13" s="173"/>
      <c r="L13" s="173"/>
    </row>
    <row r="14" spans="2:12" ht="17.25" customHeight="1">
      <c r="B14" s="172"/>
      <c r="C14" s="173"/>
      <c r="D14" s="173"/>
      <c r="E14" s="173"/>
      <c r="F14" s="173"/>
      <c r="G14" s="173"/>
      <c r="H14" s="173"/>
      <c r="I14" s="174">
        <f t="shared" si="0"/>
        <v>0</v>
      </c>
      <c r="J14" s="173"/>
      <c r="K14" s="173"/>
      <c r="L14" s="173"/>
    </row>
    <row r="15" spans="2:12" ht="17.25" customHeight="1">
      <c r="B15" s="172"/>
      <c r="C15" s="173"/>
      <c r="D15" s="173"/>
      <c r="E15" s="173"/>
      <c r="F15" s="173"/>
      <c r="G15" s="173"/>
      <c r="H15" s="173"/>
      <c r="I15" s="174">
        <f t="shared" si="0"/>
        <v>0</v>
      </c>
      <c r="J15" s="173"/>
      <c r="K15" s="173"/>
      <c r="L15" s="173"/>
    </row>
    <row r="16" spans="2:12" ht="17.25" customHeight="1">
      <c r="B16" s="172"/>
      <c r="C16" s="173"/>
      <c r="D16" s="173"/>
      <c r="E16" s="173"/>
      <c r="F16" s="173"/>
      <c r="G16" s="173"/>
      <c r="H16" s="173"/>
      <c r="I16" s="174">
        <f t="shared" si="0"/>
        <v>0</v>
      </c>
      <c r="J16" s="173"/>
      <c r="K16" s="173"/>
      <c r="L16" s="173"/>
    </row>
    <row r="17" spans="2:12" ht="17.25" customHeight="1">
      <c r="B17" s="172"/>
      <c r="C17" s="173"/>
      <c r="D17" s="173"/>
      <c r="E17" s="173"/>
      <c r="F17" s="173"/>
      <c r="G17" s="173"/>
      <c r="H17" s="173"/>
      <c r="I17" s="174">
        <f t="shared" si="0"/>
        <v>0</v>
      </c>
      <c r="J17" s="173"/>
      <c r="K17" s="173"/>
      <c r="L17" s="173"/>
    </row>
    <row r="18" spans="2:12" ht="17.25" customHeight="1">
      <c r="B18" s="172"/>
      <c r="C18" s="173"/>
      <c r="D18" s="173"/>
      <c r="E18" s="173"/>
      <c r="F18" s="173"/>
      <c r="G18" s="173"/>
      <c r="H18" s="173"/>
      <c r="I18" s="174">
        <f t="shared" si="0"/>
        <v>0</v>
      </c>
      <c r="J18" s="173"/>
      <c r="K18" s="173"/>
      <c r="L18" s="173"/>
    </row>
    <row r="19" spans="2:12" ht="17.25" customHeight="1">
      <c r="B19" s="172"/>
      <c r="C19" s="173"/>
      <c r="D19" s="173"/>
      <c r="E19" s="173"/>
      <c r="F19" s="173"/>
      <c r="G19" s="173"/>
      <c r="H19" s="173"/>
      <c r="I19" s="174">
        <f t="shared" si="0"/>
        <v>0</v>
      </c>
      <c r="J19" s="173"/>
      <c r="K19" s="173"/>
      <c r="L19" s="173"/>
    </row>
    <row r="20" spans="2:12" ht="17.25" customHeight="1">
      <c r="B20" s="172"/>
      <c r="C20" s="173"/>
      <c r="D20" s="173"/>
      <c r="E20" s="173"/>
      <c r="F20" s="173"/>
      <c r="G20" s="173"/>
      <c r="H20" s="173"/>
      <c r="I20" s="174">
        <f t="shared" si="0"/>
        <v>0</v>
      </c>
      <c r="J20" s="173"/>
      <c r="K20" s="173"/>
      <c r="L20" s="173"/>
    </row>
    <row r="21" spans="2:12" ht="17.25" customHeight="1">
      <c r="B21" s="172"/>
      <c r="C21" s="173"/>
      <c r="D21" s="173"/>
      <c r="E21" s="173"/>
      <c r="F21" s="173"/>
      <c r="G21" s="173"/>
      <c r="H21" s="173"/>
      <c r="I21" s="174">
        <f t="shared" si="0"/>
        <v>0</v>
      </c>
      <c r="J21" s="173"/>
      <c r="K21" s="173"/>
      <c r="L21" s="173"/>
    </row>
    <row r="22" spans="2:12" ht="17.25" customHeight="1">
      <c r="B22" s="172"/>
      <c r="C22" s="173"/>
      <c r="D22" s="173"/>
      <c r="E22" s="173"/>
      <c r="F22" s="173"/>
      <c r="G22" s="173"/>
      <c r="H22" s="173"/>
      <c r="I22" s="174">
        <f t="shared" si="0"/>
        <v>0</v>
      </c>
      <c r="J22" s="173"/>
      <c r="K22" s="173"/>
      <c r="L22" s="173"/>
    </row>
    <row r="23" spans="2:12" ht="17.25" customHeight="1">
      <c r="B23" s="172"/>
      <c r="C23" s="173"/>
      <c r="D23" s="173"/>
      <c r="E23" s="173"/>
      <c r="F23" s="173"/>
      <c r="G23" s="173"/>
      <c r="H23" s="173"/>
      <c r="I23" s="174">
        <f t="shared" si="0"/>
        <v>0</v>
      </c>
      <c r="J23" s="173"/>
      <c r="K23" s="173"/>
      <c r="L23" s="173"/>
    </row>
    <row r="24" spans="2:12" ht="17.25" customHeight="1">
      <c r="B24" s="172"/>
      <c r="C24" s="173"/>
      <c r="D24" s="173"/>
      <c r="E24" s="173"/>
      <c r="F24" s="173"/>
      <c r="G24" s="173"/>
      <c r="H24" s="173"/>
      <c r="I24" s="174">
        <f t="shared" si="0"/>
        <v>0</v>
      </c>
      <c r="J24" s="173"/>
      <c r="K24" s="173"/>
      <c r="L24" s="173"/>
    </row>
    <row r="25" spans="2:12" ht="17.25" customHeight="1">
      <c r="B25" s="172"/>
      <c r="C25" s="173"/>
      <c r="D25" s="173"/>
      <c r="E25" s="173"/>
      <c r="F25" s="173"/>
      <c r="G25" s="173"/>
      <c r="H25" s="173"/>
      <c r="I25" s="174">
        <f t="shared" si="0"/>
        <v>0</v>
      </c>
      <c r="J25" s="173"/>
      <c r="K25" s="173"/>
      <c r="L25" s="173"/>
    </row>
    <row r="26" spans="2:12" ht="17.25" customHeight="1">
      <c r="B26" s="172"/>
      <c r="C26" s="173"/>
      <c r="D26" s="173"/>
      <c r="E26" s="173"/>
      <c r="F26" s="173"/>
      <c r="G26" s="173"/>
      <c r="H26" s="173"/>
      <c r="I26" s="174">
        <f t="shared" si="0"/>
        <v>0</v>
      </c>
      <c r="J26" s="173"/>
      <c r="K26" s="173"/>
      <c r="L26" s="173"/>
    </row>
    <row r="27" spans="2:12" ht="17.25" customHeight="1">
      <c r="B27" s="172"/>
      <c r="C27" s="173"/>
      <c r="D27" s="173"/>
      <c r="E27" s="173"/>
      <c r="F27" s="173"/>
      <c r="G27" s="173"/>
      <c r="H27" s="173"/>
      <c r="I27" s="174">
        <f t="shared" si="0"/>
        <v>0</v>
      </c>
      <c r="J27" s="173"/>
      <c r="K27" s="173"/>
      <c r="L27" s="173"/>
    </row>
    <row r="28" spans="2:12" ht="17.25" customHeight="1">
      <c r="B28" s="172"/>
      <c r="C28" s="173"/>
      <c r="D28" s="173"/>
      <c r="E28" s="173"/>
      <c r="F28" s="173"/>
      <c r="G28" s="173"/>
      <c r="H28" s="173"/>
      <c r="I28" s="174">
        <f t="shared" si="0"/>
        <v>0</v>
      </c>
      <c r="J28" s="173"/>
      <c r="K28" s="173"/>
      <c r="L28" s="173"/>
    </row>
    <row r="29" spans="2:12" ht="17.25" customHeight="1">
      <c r="B29" s="172"/>
      <c r="C29" s="173"/>
      <c r="D29" s="173"/>
      <c r="E29" s="173"/>
      <c r="F29" s="173"/>
      <c r="G29" s="173"/>
      <c r="H29" s="173"/>
      <c r="I29" s="174">
        <f t="shared" si="0"/>
        <v>0</v>
      </c>
      <c r="J29" s="173"/>
      <c r="K29" s="173"/>
      <c r="L29" s="173"/>
    </row>
    <row r="30" spans="2:12" ht="17.25" customHeight="1">
      <c r="B30" s="172"/>
      <c r="C30" s="173"/>
      <c r="D30" s="173"/>
      <c r="E30" s="173"/>
      <c r="F30" s="173"/>
      <c r="G30" s="173"/>
      <c r="H30" s="173"/>
      <c r="I30" s="174">
        <f t="shared" si="0"/>
        <v>0</v>
      </c>
      <c r="J30" s="173"/>
      <c r="K30" s="173"/>
      <c r="L30" s="173"/>
    </row>
    <row r="31" spans="2:12" ht="17.25" customHeight="1">
      <c r="B31" s="175" t="s">
        <v>48</v>
      </c>
      <c r="C31" s="176">
        <f aca="true" t="shared" si="1" ref="C31:L31">SUM(C8:C30)</f>
        <v>0</v>
      </c>
      <c r="D31" s="176">
        <f t="shared" si="1"/>
        <v>0</v>
      </c>
      <c r="E31" s="176">
        <f t="shared" si="1"/>
        <v>0</v>
      </c>
      <c r="F31" s="176">
        <f t="shared" si="1"/>
        <v>0</v>
      </c>
      <c r="G31" s="176">
        <f t="shared" si="1"/>
        <v>0</v>
      </c>
      <c r="H31" s="176">
        <f t="shared" si="1"/>
        <v>0</v>
      </c>
      <c r="I31" s="176">
        <f t="shared" si="1"/>
        <v>0</v>
      </c>
      <c r="J31" s="176">
        <f t="shared" si="1"/>
        <v>0</v>
      </c>
      <c r="K31" s="176">
        <f t="shared" si="1"/>
        <v>0</v>
      </c>
      <c r="L31" s="176">
        <f t="shared" si="1"/>
        <v>0</v>
      </c>
    </row>
  </sheetData>
  <mergeCells count="6">
    <mergeCell ref="B4:L4"/>
    <mergeCell ref="B6:B7"/>
    <mergeCell ref="C6:I6"/>
    <mergeCell ref="J6:J7"/>
    <mergeCell ref="K6:K7"/>
    <mergeCell ref="L6:L7"/>
  </mergeCells>
  <dataValidations count="1">
    <dataValidation allowBlank="1" showInputMessage="1" showErrorMessage="1" sqref="A1 B4:B31 C6:C31 D7:I30 D31:L31 J6:L30"/>
  </dataValidations>
  <printOptions horizontalCentered="1" verticalCentered="1"/>
  <pageMargins left="0.7480314960629921" right="0.7480314960629921" top="0.984251968503937" bottom="0.984251968503937" header="0.5118110236220472" footer="0.5118110236220472"/>
  <pageSetup blackAndWhite="1" fitToHeight="1" fitToWidth="1" horizontalDpi="300" verticalDpi="300" orientation="landscape" paperSize="9" scale="65" r:id="rId1"/>
  <headerFooter alignWithMargins="0">
    <oddHeader>&amp;R&amp;A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O31"/>
  <sheetViews>
    <sheetView showGridLines="0" zoomScale="75" zoomScaleNormal="75" zoomScaleSheetLayoutView="75" workbookViewId="0" topLeftCell="A1">
      <selection activeCell="G11" sqref="G11"/>
    </sheetView>
  </sheetViews>
  <sheetFormatPr defaultColWidth="9.140625" defaultRowHeight="12.75"/>
  <cols>
    <col min="1" max="1" width="10.421875" style="7" bestFit="1" customWidth="1"/>
    <col min="2" max="2" width="35.00390625" style="7" customWidth="1"/>
    <col min="3" max="11" width="15.7109375" style="7" customWidth="1"/>
    <col min="12" max="12" width="23.28125" style="7" customWidth="1"/>
    <col min="13" max="13" width="25.421875" style="7" customWidth="1"/>
    <col min="14" max="14" width="28.57421875" style="7" customWidth="1"/>
    <col min="15" max="15" width="52.140625" style="7" customWidth="1"/>
    <col min="16" max="16384" width="9.7109375" style="7" customWidth="1"/>
  </cols>
  <sheetData>
    <row r="1" spans="1:15" ht="15">
      <c r="A1" s="168" t="s">
        <v>36</v>
      </c>
      <c r="B1" s="6"/>
      <c r="C1" s="6"/>
      <c r="D1" s="6"/>
      <c r="E1" s="6"/>
      <c r="F1" s="6"/>
      <c r="G1" s="6"/>
      <c r="H1" s="6"/>
      <c r="I1" s="6"/>
      <c r="J1" s="6"/>
      <c r="K1" s="6"/>
      <c r="L1" s="6"/>
      <c r="M1" s="6"/>
      <c r="N1" s="6"/>
      <c r="O1" s="6"/>
    </row>
    <row r="2" spans="1:15" ht="15">
      <c r="A2" s="8"/>
      <c r="B2" s="9" t="s">
        <v>192</v>
      </c>
      <c r="C2" s="10"/>
      <c r="D2" s="10"/>
      <c r="E2" s="10"/>
      <c r="F2" s="10"/>
      <c r="G2" s="10"/>
      <c r="H2" s="10"/>
      <c r="I2" s="10"/>
      <c r="J2" s="10"/>
      <c r="K2" s="10"/>
      <c r="L2" s="10"/>
      <c r="M2" s="10"/>
      <c r="N2" s="10"/>
      <c r="O2" s="10"/>
    </row>
    <row r="3" spans="1:15" ht="15">
      <c r="A3" s="8"/>
      <c r="B3" s="13"/>
      <c r="C3" s="12"/>
      <c r="D3" s="12"/>
      <c r="E3" s="12"/>
      <c r="F3" s="12"/>
      <c r="G3" s="12"/>
      <c r="H3" s="12"/>
      <c r="I3" s="12"/>
      <c r="J3" s="12"/>
      <c r="K3" s="12"/>
      <c r="L3" s="12"/>
      <c r="M3" s="12"/>
      <c r="N3" s="12"/>
      <c r="O3" s="12"/>
    </row>
    <row r="4" spans="2:12" ht="19.5">
      <c r="B4" s="403" t="s">
        <v>193</v>
      </c>
      <c r="C4" s="403"/>
      <c r="D4" s="403"/>
      <c r="E4" s="403"/>
      <c r="F4" s="403"/>
      <c r="G4" s="403"/>
      <c r="H4" s="403"/>
      <c r="I4" s="403"/>
      <c r="J4" s="403"/>
      <c r="K4" s="403"/>
      <c r="L4" s="403"/>
    </row>
    <row r="5" spans="2:12" ht="19.5">
      <c r="B5" s="169"/>
      <c r="C5" s="170"/>
      <c r="D5" s="170"/>
      <c r="E5" s="170"/>
      <c r="F5" s="170"/>
      <c r="G5" s="170"/>
      <c r="H5" s="170"/>
      <c r="I5" s="170"/>
      <c r="J5" s="169"/>
      <c r="K5" s="169"/>
      <c r="L5" s="169"/>
    </row>
    <row r="6" spans="2:12" s="16" customFormat="1" ht="21.75" customHeight="1">
      <c r="B6" s="404" t="s">
        <v>180</v>
      </c>
      <c r="C6" s="406" t="s">
        <v>181</v>
      </c>
      <c r="D6" s="407"/>
      <c r="E6" s="407"/>
      <c r="F6" s="407"/>
      <c r="G6" s="407"/>
      <c r="H6" s="407"/>
      <c r="I6" s="408"/>
      <c r="J6" s="404" t="s">
        <v>182</v>
      </c>
      <c r="K6" s="404" t="s">
        <v>183</v>
      </c>
      <c r="L6" s="404" t="s">
        <v>184</v>
      </c>
    </row>
    <row r="7" spans="2:12" s="16" customFormat="1" ht="30.75" customHeight="1">
      <c r="B7" s="405"/>
      <c r="C7" s="171" t="s">
        <v>185</v>
      </c>
      <c r="D7" s="171" t="s">
        <v>186</v>
      </c>
      <c r="E7" s="171" t="s">
        <v>187</v>
      </c>
      <c r="F7" s="171" t="s">
        <v>188</v>
      </c>
      <c r="G7" s="171" t="s">
        <v>189</v>
      </c>
      <c r="H7" s="171" t="s">
        <v>190</v>
      </c>
      <c r="I7" s="171" t="s">
        <v>191</v>
      </c>
      <c r="J7" s="405"/>
      <c r="K7" s="405"/>
      <c r="L7" s="405"/>
    </row>
    <row r="8" spans="2:12" ht="17.25" customHeight="1">
      <c r="B8" s="172"/>
      <c r="C8" s="173"/>
      <c r="D8" s="173"/>
      <c r="E8" s="173"/>
      <c r="F8" s="173"/>
      <c r="G8" s="173"/>
      <c r="H8" s="173"/>
      <c r="I8" s="174">
        <f aca="true" t="shared" si="0" ref="I8:I30">SUM(C8:H8)</f>
        <v>0</v>
      </c>
      <c r="J8" s="173"/>
      <c r="K8" s="173"/>
      <c r="L8" s="173"/>
    </row>
    <row r="9" spans="2:12" ht="17.25" customHeight="1">
      <c r="B9" s="172"/>
      <c r="C9" s="173"/>
      <c r="D9" s="173"/>
      <c r="E9" s="173"/>
      <c r="F9" s="173"/>
      <c r="G9" s="173"/>
      <c r="H9" s="173"/>
      <c r="I9" s="174">
        <f t="shared" si="0"/>
        <v>0</v>
      </c>
      <c r="J9" s="173"/>
      <c r="K9" s="173"/>
      <c r="L9" s="173"/>
    </row>
    <row r="10" spans="2:12" ht="17.25" customHeight="1">
      <c r="B10" s="172"/>
      <c r="C10" s="173"/>
      <c r="D10" s="173"/>
      <c r="E10" s="173"/>
      <c r="F10" s="173"/>
      <c r="G10" s="173"/>
      <c r="H10" s="173"/>
      <c r="I10" s="174">
        <f t="shared" si="0"/>
        <v>0</v>
      </c>
      <c r="J10" s="173"/>
      <c r="K10" s="173"/>
      <c r="L10" s="173"/>
    </row>
    <row r="11" spans="2:12" ht="17.25" customHeight="1">
      <c r="B11" s="172"/>
      <c r="C11" s="173"/>
      <c r="D11" s="173"/>
      <c r="E11" s="173"/>
      <c r="F11" s="173"/>
      <c r="G11" s="173"/>
      <c r="H11" s="173"/>
      <c r="I11" s="174">
        <f t="shared" si="0"/>
        <v>0</v>
      </c>
      <c r="J11" s="173"/>
      <c r="K11" s="173"/>
      <c r="L11" s="173"/>
    </row>
    <row r="12" spans="2:12" ht="17.25" customHeight="1">
      <c r="B12" s="172"/>
      <c r="C12" s="173"/>
      <c r="D12" s="173"/>
      <c r="E12" s="173"/>
      <c r="F12" s="173"/>
      <c r="G12" s="173"/>
      <c r="H12" s="173"/>
      <c r="I12" s="174">
        <f t="shared" si="0"/>
        <v>0</v>
      </c>
      <c r="J12" s="173"/>
      <c r="K12" s="173"/>
      <c r="L12" s="173"/>
    </row>
    <row r="13" spans="2:12" ht="17.25" customHeight="1">
      <c r="B13" s="172"/>
      <c r="C13" s="173"/>
      <c r="D13" s="173"/>
      <c r="E13" s="173"/>
      <c r="F13" s="173"/>
      <c r="G13" s="173"/>
      <c r="H13" s="173"/>
      <c r="I13" s="174">
        <f t="shared" si="0"/>
        <v>0</v>
      </c>
      <c r="J13" s="173"/>
      <c r="K13" s="173"/>
      <c r="L13" s="173"/>
    </row>
    <row r="14" spans="2:12" ht="17.25" customHeight="1">
      <c r="B14" s="172"/>
      <c r="C14" s="173"/>
      <c r="D14" s="173"/>
      <c r="E14" s="173"/>
      <c r="F14" s="173"/>
      <c r="G14" s="173"/>
      <c r="H14" s="173"/>
      <c r="I14" s="174">
        <f t="shared" si="0"/>
        <v>0</v>
      </c>
      <c r="J14" s="173"/>
      <c r="K14" s="173"/>
      <c r="L14" s="173"/>
    </row>
    <row r="15" spans="2:12" ht="17.25" customHeight="1">
      <c r="B15" s="172"/>
      <c r="C15" s="173"/>
      <c r="D15" s="173"/>
      <c r="E15" s="173"/>
      <c r="F15" s="173"/>
      <c r="G15" s="173"/>
      <c r="H15" s="173"/>
      <c r="I15" s="174">
        <f t="shared" si="0"/>
        <v>0</v>
      </c>
      <c r="J15" s="173"/>
      <c r="K15" s="173"/>
      <c r="L15" s="173"/>
    </row>
    <row r="16" spans="2:12" ht="17.25" customHeight="1">
      <c r="B16" s="172"/>
      <c r="C16" s="173"/>
      <c r="D16" s="173"/>
      <c r="E16" s="173"/>
      <c r="F16" s="173"/>
      <c r="G16" s="173"/>
      <c r="H16" s="173"/>
      <c r="I16" s="174">
        <f t="shared" si="0"/>
        <v>0</v>
      </c>
      <c r="J16" s="173"/>
      <c r="K16" s="173"/>
      <c r="L16" s="173"/>
    </row>
    <row r="17" spans="2:12" ht="17.25" customHeight="1">
      <c r="B17" s="172"/>
      <c r="C17" s="173"/>
      <c r="D17" s="173"/>
      <c r="E17" s="173"/>
      <c r="F17" s="173"/>
      <c r="G17" s="173"/>
      <c r="H17" s="173"/>
      <c r="I17" s="174">
        <f t="shared" si="0"/>
        <v>0</v>
      </c>
      <c r="J17" s="173"/>
      <c r="K17" s="173"/>
      <c r="L17" s="173"/>
    </row>
    <row r="18" spans="2:12" ht="17.25" customHeight="1">
      <c r="B18" s="172"/>
      <c r="C18" s="173"/>
      <c r="D18" s="173"/>
      <c r="E18" s="173"/>
      <c r="F18" s="173"/>
      <c r="G18" s="173"/>
      <c r="H18" s="173"/>
      <c r="I18" s="174">
        <f t="shared" si="0"/>
        <v>0</v>
      </c>
      <c r="J18" s="173"/>
      <c r="K18" s="173"/>
      <c r="L18" s="173"/>
    </row>
    <row r="19" spans="2:12" ht="17.25" customHeight="1">
      <c r="B19" s="172"/>
      <c r="C19" s="173"/>
      <c r="D19" s="173"/>
      <c r="E19" s="173"/>
      <c r="F19" s="173"/>
      <c r="G19" s="173"/>
      <c r="H19" s="173"/>
      <c r="I19" s="174">
        <f t="shared" si="0"/>
        <v>0</v>
      </c>
      <c r="J19" s="173"/>
      <c r="K19" s="173"/>
      <c r="L19" s="173"/>
    </row>
    <row r="20" spans="2:12" ht="17.25" customHeight="1">
      <c r="B20" s="172"/>
      <c r="C20" s="173"/>
      <c r="D20" s="173"/>
      <c r="E20" s="173"/>
      <c r="F20" s="173"/>
      <c r="G20" s="173"/>
      <c r="H20" s="173"/>
      <c r="I20" s="174">
        <f t="shared" si="0"/>
        <v>0</v>
      </c>
      <c r="J20" s="173"/>
      <c r="K20" s="173"/>
      <c r="L20" s="173"/>
    </row>
    <row r="21" spans="2:12" ht="17.25" customHeight="1">
      <c r="B21" s="172"/>
      <c r="C21" s="173"/>
      <c r="D21" s="173"/>
      <c r="E21" s="173"/>
      <c r="F21" s="173"/>
      <c r="G21" s="173"/>
      <c r="H21" s="173"/>
      <c r="I21" s="174">
        <f t="shared" si="0"/>
        <v>0</v>
      </c>
      <c r="J21" s="173"/>
      <c r="K21" s="173"/>
      <c r="L21" s="173"/>
    </row>
    <row r="22" spans="2:12" ht="17.25" customHeight="1">
      <c r="B22" s="172"/>
      <c r="C22" s="173"/>
      <c r="D22" s="173"/>
      <c r="E22" s="173"/>
      <c r="F22" s="173"/>
      <c r="G22" s="173"/>
      <c r="H22" s="173"/>
      <c r="I22" s="174">
        <f t="shared" si="0"/>
        <v>0</v>
      </c>
      <c r="J22" s="173"/>
      <c r="K22" s="173"/>
      <c r="L22" s="173"/>
    </row>
    <row r="23" spans="2:12" ht="17.25" customHeight="1">
      <c r="B23" s="172"/>
      <c r="C23" s="173"/>
      <c r="D23" s="173"/>
      <c r="E23" s="173"/>
      <c r="F23" s="173"/>
      <c r="G23" s="173"/>
      <c r="H23" s="173"/>
      <c r="I23" s="174">
        <f t="shared" si="0"/>
        <v>0</v>
      </c>
      <c r="J23" s="173"/>
      <c r="K23" s="173"/>
      <c r="L23" s="173"/>
    </row>
    <row r="24" spans="2:12" ht="17.25" customHeight="1">
      <c r="B24" s="172"/>
      <c r="C24" s="173"/>
      <c r="D24" s="173"/>
      <c r="E24" s="173"/>
      <c r="F24" s="173"/>
      <c r="G24" s="173"/>
      <c r="H24" s="173"/>
      <c r="I24" s="174">
        <f t="shared" si="0"/>
        <v>0</v>
      </c>
      <c r="J24" s="173"/>
      <c r="K24" s="173"/>
      <c r="L24" s="173"/>
    </row>
    <row r="25" spans="2:12" ht="17.25" customHeight="1">
      <c r="B25" s="172"/>
      <c r="C25" s="173"/>
      <c r="D25" s="173"/>
      <c r="E25" s="173"/>
      <c r="F25" s="173"/>
      <c r="G25" s="173"/>
      <c r="H25" s="173"/>
      <c r="I25" s="174">
        <f t="shared" si="0"/>
        <v>0</v>
      </c>
      <c r="J25" s="173"/>
      <c r="K25" s="173"/>
      <c r="L25" s="173"/>
    </row>
    <row r="26" spans="2:12" ht="17.25" customHeight="1">
      <c r="B26" s="172"/>
      <c r="C26" s="173"/>
      <c r="D26" s="173"/>
      <c r="E26" s="173"/>
      <c r="F26" s="173"/>
      <c r="G26" s="173"/>
      <c r="H26" s="173"/>
      <c r="I26" s="174">
        <f t="shared" si="0"/>
        <v>0</v>
      </c>
      <c r="J26" s="173"/>
      <c r="K26" s="173"/>
      <c r="L26" s="173"/>
    </row>
    <row r="27" spans="2:12" ht="17.25" customHeight="1">
      <c r="B27" s="172"/>
      <c r="C27" s="173"/>
      <c r="D27" s="173"/>
      <c r="E27" s="173"/>
      <c r="F27" s="173"/>
      <c r="G27" s="173"/>
      <c r="H27" s="173"/>
      <c r="I27" s="174">
        <f t="shared" si="0"/>
        <v>0</v>
      </c>
      <c r="J27" s="173"/>
      <c r="K27" s="173"/>
      <c r="L27" s="173"/>
    </row>
    <row r="28" spans="2:12" ht="17.25" customHeight="1">
      <c r="B28" s="172"/>
      <c r="C28" s="173"/>
      <c r="D28" s="173"/>
      <c r="E28" s="173"/>
      <c r="F28" s="173"/>
      <c r="G28" s="173"/>
      <c r="H28" s="173"/>
      <c r="I28" s="174">
        <f t="shared" si="0"/>
        <v>0</v>
      </c>
      <c r="J28" s="173"/>
      <c r="K28" s="173"/>
      <c r="L28" s="173"/>
    </row>
    <row r="29" spans="2:12" ht="17.25" customHeight="1">
      <c r="B29" s="172"/>
      <c r="C29" s="173"/>
      <c r="D29" s="173"/>
      <c r="E29" s="173"/>
      <c r="F29" s="173"/>
      <c r="G29" s="173"/>
      <c r="H29" s="173"/>
      <c r="I29" s="174">
        <f t="shared" si="0"/>
        <v>0</v>
      </c>
      <c r="J29" s="173"/>
      <c r="K29" s="173"/>
      <c r="L29" s="173"/>
    </row>
    <row r="30" spans="2:12" ht="17.25" customHeight="1">
      <c r="B30" s="172"/>
      <c r="C30" s="173"/>
      <c r="D30" s="173"/>
      <c r="E30" s="173"/>
      <c r="F30" s="173"/>
      <c r="G30" s="173"/>
      <c r="H30" s="173"/>
      <c r="I30" s="174">
        <f t="shared" si="0"/>
        <v>0</v>
      </c>
      <c r="J30" s="173"/>
      <c r="K30" s="173"/>
      <c r="L30" s="173"/>
    </row>
    <row r="31" spans="2:12" ht="17.25" customHeight="1">
      <c r="B31" s="175" t="s">
        <v>48</v>
      </c>
      <c r="C31" s="176">
        <f aca="true" t="shared" si="1" ref="C31:L31">SUM(C8:C30)</f>
        <v>0</v>
      </c>
      <c r="D31" s="176">
        <f t="shared" si="1"/>
        <v>0</v>
      </c>
      <c r="E31" s="176">
        <f t="shared" si="1"/>
        <v>0</v>
      </c>
      <c r="F31" s="176">
        <f t="shared" si="1"/>
        <v>0</v>
      </c>
      <c r="G31" s="176">
        <f t="shared" si="1"/>
        <v>0</v>
      </c>
      <c r="H31" s="176">
        <f t="shared" si="1"/>
        <v>0</v>
      </c>
      <c r="I31" s="176">
        <f t="shared" si="1"/>
        <v>0</v>
      </c>
      <c r="J31" s="176">
        <f t="shared" si="1"/>
        <v>0</v>
      </c>
      <c r="K31" s="176">
        <f t="shared" si="1"/>
        <v>0</v>
      </c>
      <c r="L31" s="176">
        <f t="shared" si="1"/>
        <v>0</v>
      </c>
    </row>
  </sheetData>
  <mergeCells count="6">
    <mergeCell ref="B4:L4"/>
    <mergeCell ref="B6:B7"/>
    <mergeCell ref="C6:I6"/>
    <mergeCell ref="J6:J7"/>
    <mergeCell ref="K6:K7"/>
    <mergeCell ref="L6:L7"/>
  </mergeCells>
  <dataValidations count="1">
    <dataValidation allowBlank="1" showInputMessage="1" showErrorMessage="1" sqref="A1 B4:B31 C6:C31 D7:I30 J6:L30 D31:L31"/>
  </dataValidations>
  <printOptions horizontalCentered="1" verticalCentered="1"/>
  <pageMargins left="0.7480314960629921" right="0.7480314960629921" top="0.984251968503937" bottom="0.984251968503937" header="0.5118110236220472" footer="0.5118110236220472"/>
  <pageSetup blackAndWhite="1" fitToHeight="1" fitToWidth="1" orientation="landscape" paperSize="9" scale="65" r:id="rId1"/>
  <headerFooter alignWithMargins="0">
    <oddHeader>&amp;R&amp;A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J19"/>
  <sheetViews>
    <sheetView showGridLines="0" defaultGridColor="0" zoomScale="75" zoomScaleNormal="75" colorId="55" workbookViewId="0" topLeftCell="A1">
      <selection activeCell="G11" sqref="G11"/>
    </sheetView>
  </sheetViews>
  <sheetFormatPr defaultColWidth="9.140625" defaultRowHeight="12.75"/>
  <cols>
    <col min="1" max="1" width="2.00390625" style="7" customWidth="1"/>
    <col min="2" max="2" width="61.28125" style="7" bestFit="1" customWidth="1"/>
    <col min="3" max="3" width="25.421875" style="7" customWidth="1"/>
    <col min="4" max="10" width="25.7109375" style="7" customWidth="1"/>
    <col min="11" max="16384" width="9.7109375" style="7" customWidth="1"/>
  </cols>
  <sheetData>
    <row r="1" spans="1:10" ht="15">
      <c r="A1" s="177" t="s">
        <v>36</v>
      </c>
      <c r="B1" s="6"/>
      <c r="C1" s="6"/>
      <c r="D1" s="6"/>
      <c r="E1" s="6"/>
      <c r="F1" s="6"/>
      <c r="G1" s="6"/>
      <c r="H1" s="6"/>
      <c r="I1" s="6"/>
      <c r="J1" s="6"/>
    </row>
    <row r="2" spans="1:10" s="181" customFormat="1" ht="24.75" customHeight="1">
      <c r="A2" s="178"/>
      <c r="B2" s="179" t="s">
        <v>196</v>
      </c>
      <c r="C2" s="180"/>
      <c r="D2" s="180"/>
      <c r="E2" s="180"/>
      <c r="F2" s="180"/>
      <c r="G2" s="180"/>
      <c r="H2" s="180"/>
      <c r="I2" s="180"/>
      <c r="J2" s="180"/>
    </row>
    <row r="3" spans="1:10" ht="15.75" thickBot="1">
      <c r="A3" s="8"/>
      <c r="B3" s="13"/>
      <c r="C3" s="182"/>
      <c r="D3" s="182"/>
      <c r="E3" s="182"/>
      <c r="F3" s="182"/>
      <c r="G3" s="182"/>
      <c r="H3" s="182"/>
      <c r="I3" s="182"/>
      <c r="J3" s="182"/>
    </row>
    <row r="4" spans="1:10" ht="15.75" customHeight="1">
      <c r="A4" s="6"/>
      <c r="B4" s="183"/>
      <c r="C4" s="409" t="s">
        <v>197</v>
      </c>
      <c r="D4" s="410"/>
      <c r="E4" s="409" t="s">
        <v>198</v>
      </c>
      <c r="F4" s="410"/>
      <c r="G4" s="409" t="s">
        <v>199</v>
      </c>
      <c r="H4" s="410"/>
      <c r="I4" s="409" t="s">
        <v>200</v>
      </c>
      <c r="J4" s="410"/>
    </row>
    <row r="5" spans="1:10" ht="15.75" thickBot="1">
      <c r="A5" s="6"/>
      <c r="B5" s="184"/>
      <c r="C5" s="411"/>
      <c r="D5" s="412"/>
      <c r="E5" s="411"/>
      <c r="F5" s="412"/>
      <c r="G5" s="411"/>
      <c r="H5" s="412"/>
      <c r="I5" s="411"/>
      <c r="J5" s="412"/>
    </row>
    <row r="6" spans="1:10" ht="58.5" customHeight="1" thickBot="1">
      <c r="A6" s="6"/>
      <c r="B6" s="185"/>
      <c r="C6" s="186" t="s">
        <v>201</v>
      </c>
      <c r="D6" s="187" t="s">
        <v>202</v>
      </c>
      <c r="E6" s="186" t="s">
        <v>201</v>
      </c>
      <c r="F6" s="187" t="s">
        <v>202</v>
      </c>
      <c r="G6" s="186" t="s">
        <v>201</v>
      </c>
      <c r="H6" s="187" t="s">
        <v>202</v>
      </c>
      <c r="I6" s="186" t="s">
        <v>201</v>
      </c>
      <c r="J6" s="187" t="s">
        <v>202</v>
      </c>
    </row>
    <row r="7" spans="1:10" s="191" customFormat="1" ht="24.75" customHeight="1">
      <c r="A7" s="188"/>
      <c r="B7" s="189" t="s">
        <v>203</v>
      </c>
      <c r="C7" s="190">
        <f aca="true" t="shared" si="0" ref="C7:J7">SUM(C8:C9)</f>
        <v>0</v>
      </c>
      <c r="D7" s="190">
        <f t="shared" si="0"/>
        <v>0</v>
      </c>
      <c r="E7" s="190">
        <f t="shared" si="0"/>
        <v>0</v>
      </c>
      <c r="F7" s="190">
        <f t="shared" si="0"/>
        <v>0</v>
      </c>
      <c r="G7" s="190">
        <f t="shared" si="0"/>
        <v>0</v>
      </c>
      <c r="H7" s="190">
        <f t="shared" si="0"/>
        <v>0</v>
      </c>
      <c r="I7" s="190">
        <f t="shared" si="0"/>
        <v>0</v>
      </c>
      <c r="J7" s="190">
        <f t="shared" si="0"/>
        <v>0</v>
      </c>
    </row>
    <row r="8" spans="1:10" s="191" customFormat="1" ht="24.75" customHeight="1">
      <c r="A8" s="188"/>
      <c r="B8" s="192" t="s">
        <v>204</v>
      </c>
      <c r="C8" s="193"/>
      <c r="D8" s="193"/>
      <c r="E8" s="193"/>
      <c r="F8" s="193"/>
      <c r="G8" s="193"/>
      <c r="H8" s="193"/>
      <c r="I8" s="193"/>
      <c r="J8" s="193"/>
    </row>
    <row r="9" spans="1:10" s="191" customFormat="1" ht="24.75" customHeight="1">
      <c r="A9" s="188"/>
      <c r="B9" s="192" t="s">
        <v>205</v>
      </c>
      <c r="C9" s="193"/>
      <c r="D9" s="193"/>
      <c r="E9" s="193"/>
      <c r="F9" s="193"/>
      <c r="G9" s="193"/>
      <c r="H9" s="193"/>
      <c r="I9" s="193"/>
      <c r="J9" s="193"/>
    </row>
    <row r="10" spans="1:10" s="191" customFormat="1" ht="24.75" customHeight="1">
      <c r="A10" s="188"/>
      <c r="B10" s="189" t="s">
        <v>206</v>
      </c>
      <c r="C10" s="193"/>
      <c r="D10" s="193"/>
      <c r="E10" s="193"/>
      <c r="F10" s="193"/>
      <c r="G10" s="193"/>
      <c r="H10" s="193"/>
      <c r="I10" s="193"/>
      <c r="J10" s="193"/>
    </row>
    <row r="11" spans="1:10" s="191" customFormat="1" ht="24.75" customHeight="1">
      <c r="A11" s="188"/>
      <c r="B11" s="189" t="s">
        <v>207</v>
      </c>
      <c r="C11" s="190">
        <f aca="true" t="shared" si="1" ref="C11:J11">SUM(C12,C15)</f>
        <v>0</v>
      </c>
      <c r="D11" s="190">
        <f t="shared" si="1"/>
        <v>0</v>
      </c>
      <c r="E11" s="190">
        <f t="shared" si="1"/>
        <v>0</v>
      </c>
      <c r="F11" s="190">
        <f t="shared" si="1"/>
        <v>0</v>
      </c>
      <c r="G11" s="190">
        <f t="shared" si="1"/>
        <v>0</v>
      </c>
      <c r="H11" s="190">
        <f t="shared" si="1"/>
        <v>0</v>
      </c>
      <c r="I11" s="190">
        <f t="shared" si="1"/>
        <v>0</v>
      </c>
      <c r="J11" s="190">
        <f t="shared" si="1"/>
        <v>0</v>
      </c>
    </row>
    <row r="12" spans="1:10" s="191" customFormat="1" ht="24.75" customHeight="1">
      <c r="A12" s="188"/>
      <c r="B12" s="192" t="s">
        <v>208</v>
      </c>
      <c r="C12" s="190">
        <f aca="true" t="shared" si="2" ref="C12:J12">SUM(C13:C14)</f>
        <v>0</v>
      </c>
      <c r="D12" s="190">
        <f t="shared" si="2"/>
        <v>0</v>
      </c>
      <c r="E12" s="190">
        <f t="shared" si="2"/>
        <v>0</v>
      </c>
      <c r="F12" s="190">
        <f t="shared" si="2"/>
        <v>0</v>
      </c>
      <c r="G12" s="190">
        <f t="shared" si="2"/>
        <v>0</v>
      </c>
      <c r="H12" s="190">
        <f t="shared" si="2"/>
        <v>0</v>
      </c>
      <c r="I12" s="190">
        <f t="shared" si="2"/>
        <v>0</v>
      </c>
      <c r="J12" s="190">
        <f t="shared" si="2"/>
        <v>0</v>
      </c>
    </row>
    <row r="13" spans="1:10" s="191" customFormat="1" ht="24.75" customHeight="1">
      <c r="A13" s="188"/>
      <c r="B13" s="194" t="s">
        <v>209</v>
      </c>
      <c r="C13" s="193"/>
      <c r="D13" s="193"/>
      <c r="E13" s="193"/>
      <c r="F13" s="193"/>
      <c r="G13" s="193"/>
      <c r="H13" s="193"/>
      <c r="I13" s="193"/>
      <c r="J13" s="193"/>
    </row>
    <row r="14" spans="1:10" s="191" customFormat="1" ht="24.75" customHeight="1">
      <c r="A14" s="188"/>
      <c r="B14" s="194" t="s">
        <v>210</v>
      </c>
      <c r="C14" s="193"/>
      <c r="D14" s="193"/>
      <c r="E14" s="193"/>
      <c r="F14" s="193"/>
      <c r="G14" s="193"/>
      <c r="H14" s="193"/>
      <c r="I14" s="193"/>
      <c r="J14" s="193"/>
    </row>
    <row r="15" spans="1:10" s="191" customFormat="1" ht="24.75" customHeight="1" thickBot="1">
      <c r="A15" s="188"/>
      <c r="B15" s="192" t="s">
        <v>211</v>
      </c>
      <c r="C15" s="193"/>
      <c r="D15" s="193"/>
      <c r="E15" s="193"/>
      <c r="F15" s="193"/>
      <c r="G15" s="193"/>
      <c r="H15" s="193"/>
      <c r="I15" s="193"/>
      <c r="J15" s="193"/>
    </row>
    <row r="16" spans="1:10" s="191" customFormat="1" ht="24.75" customHeight="1" thickBot="1">
      <c r="A16" s="188"/>
      <c r="B16" s="195" t="s">
        <v>212</v>
      </c>
      <c r="C16" s="196">
        <f aca="true" t="shared" si="3" ref="C16:J16">SUM(C7,C10,C11)</f>
        <v>0</v>
      </c>
      <c r="D16" s="196">
        <f t="shared" si="3"/>
        <v>0</v>
      </c>
      <c r="E16" s="196">
        <f t="shared" si="3"/>
        <v>0</v>
      </c>
      <c r="F16" s="196">
        <f t="shared" si="3"/>
        <v>0</v>
      </c>
      <c r="G16" s="196">
        <f t="shared" si="3"/>
        <v>0</v>
      </c>
      <c r="H16" s="196">
        <f t="shared" si="3"/>
        <v>0</v>
      </c>
      <c r="I16" s="196">
        <f t="shared" si="3"/>
        <v>0</v>
      </c>
      <c r="J16" s="196">
        <f t="shared" si="3"/>
        <v>0</v>
      </c>
    </row>
    <row r="18" ht="15">
      <c r="B18" s="7" t="s">
        <v>213</v>
      </c>
    </row>
    <row r="19" ht="15">
      <c r="B19" s="7" t="s">
        <v>214</v>
      </c>
    </row>
  </sheetData>
  <mergeCells count="4">
    <mergeCell ref="E4:F5"/>
    <mergeCell ref="I4:J5"/>
    <mergeCell ref="G4:H5"/>
    <mergeCell ref="C4:D5"/>
  </mergeCells>
  <dataValidations count="2">
    <dataValidation errorStyle="information" type="decimal" operator="greaterThanOrEqual" allowBlank="1" showErrorMessage="1" errorTitle="Sayısal Bilgi Girişi Hatası" error="&#10;Bu alana pozitif bir sayısal değer girmelisiniz.&#10;&#10;Lütfen, girişinizi kontrol ederek tekrar deneyiniz.&#10;" sqref="C7:J16">
      <formula1>0</formula1>
    </dataValidation>
    <dataValidation allowBlank="1" showInputMessage="1" showErrorMessage="1" sqref="A1"/>
  </dataValidations>
  <printOptions horizontalCentered="1" verticalCentered="1"/>
  <pageMargins left="0.7480314960629921" right="0.7480314960629921" top="0.984251968503937" bottom="0.984251968503937" header="0.5118110236220472" footer="0.5118110236220472"/>
  <pageSetup blackAndWhite="1" fitToHeight="1" fitToWidth="1" orientation="landscape" paperSize="9" scale="49" r:id="rId1"/>
  <headerFooter alignWithMargins="0">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M.Sertac Keles</cp:lastModifiedBy>
  <cp:lastPrinted>2011-01-05T08:52:45Z</cp:lastPrinted>
  <dcterms:created xsi:type="dcterms:W3CDTF">1996-10-14T23:33:28Z</dcterms:created>
  <dcterms:modified xsi:type="dcterms:W3CDTF">2011-01-05T08:58:35Z</dcterms:modified>
  <cp:category/>
  <cp:version/>
  <cp:contentType/>
  <cp:contentStatus/>
</cp:coreProperties>
</file>